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1"/>
  </bookViews>
  <sheets>
    <sheet name="Stereo" sheetId="1" r:id="rId1"/>
    <sheet name="Mono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<sst xmlns="http://schemas.openxmlformats.org/spreadsheetml/2006/main" count="22" uniqueCount="22">
  <si>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sin (Right)</t>
  </si>
  <si>
    <t>left-right (RIGHT/LEFT)</t>
  </si>
  <si>
    <t>left+right (RIGHT/GND, LEFT/GND)</t>
  </si>
  <si>
    <t>right (diode+)</t>
  </si>
  <si>
    <t>sin(+180) (Left)</t>
  </si>
  <si>
    <t>left-right (diode+)</t>
  </si>
  <si>
    <t>right(d+) + left(d-)</t>
  </si>
  <si>
    <t>left (diode-), light</t>
  </si>
  <si>
    <t>left (diode-), signal</t>
  </si>
  <si>
    <t>left-right (diode-) signal</t>
  </si>
  <si>
    <t>left-right (diode-) light</t>
  </si>
  <si>
    <t>left-right (light)</t>
  </si>
  <si>
    <t>Sin (mono)</t>
  </si>
  <si>
    <t>inverted mono</t>
  </si>
  <si>
    <t>mono (diode+)</t>
  </si>
  <si>
    <t>inverted (diode-) signal</t>
  </si>
  <si>
    <t>inverted (diode-) light</t>
  </si>
  <si>
    <t>mono&amp;inverted (light)</t>
  </si>
  <si>
    <t>mono (diode-)</t>
  </si>
  <si>
    <t>mono(diode+) + mono inverted(diode-) light</t>
  </si>
  <si>
    <t>mono (diode+) + mono (diode-) light</t>
  </si>
  <si>
    <t>mono (diode-) light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</si>
</sst>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6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sz val="4"/>
      <name val="Arial"/>
      <family val="0"/>
    </font>
    <font>
      <sz val="2.75"/>
      <name val="Arial"/>
      <family val="0"/>
    </font>
    <font>
      <sz val="3.5"/>
      <name val="Arial"/>
      <family val="0"/>
    </font>
    <font>
      <sz val="12"/>
      <name val="Arial"/>
      <family val="0"/>
    </font>
    <font>
      <sz val="12"/>
      <color indexed="22"/>
      <name val="Arial"/>
      <family val="0"/>
    </font>
    <font>
      <sz val="4.25"/>
      <name val="Arial"/>
      <family val="0"/>
    </font>
    <font>
      <sz val="3"/>
      <name val="Arial"/>
      <family val="0"/>
    </font>
    <font>
      <sz val="20"/>
      <name val="Arial"/>
      <family val="2"/>
    </font>
    <font>
      <sz val="20.5"/>
      <name val="Arial"/>
      <family val="2"/>
    </font>
    <font>
      <sz val="19.75"/>
      <name val="Arial"/>
      <family val="2"/>
    </font>
    <font>
      <sz val="13"/>
      <name val="Arial"/>
      <family val="2"/>
    </font>
    <font>
      <sz val="3.75"/>
      <name val="Arial"/>
      <family val="0"/>
    </font>
    <font>
      <sz val="1.5"/>
      <name val="Arial"/>
      <family val="0"/>
    </font>
    <font>
      <sz val="1.75"/>
      <name val="Arial"/>
      <family val="0"/>
    </font>
    <font>
      <sz val="16"/>
      <name val="Arial"/>
      <family val="0"/>
    </font>
    <font>
      <sz val="10.5"/>
      <name val="Arial"/>
      <family val="2"/>
    </font>
    <font>
      <sz val="14.5"/>
      <name val="Arial"/>
      <family val="2"/>
    </font>
    <font>
      <sz val="11.25"/>
      <name val="Arial"/>
      <family val="2"/>
    </font>
    <font>
      <sz val="9.75"/>
      <name val="Arial"/>
      <family val="2"/>
    </font>
    <font>
      <sz val="2.25"/>
      <name val="Arial"/>
      <family val="0"/>
    </font>
    <font>
      <sz val="11.5"/>
      <name val="Arial"/>
      <family val="2"/>
    </font>
    <font>
      <sz val="2.5"/>
      <name val="Arial"/>
      <family val="0"/>
    </font>
    <font>
      <sz val="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17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7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9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Stereo!$N$1</c:f>
              <c:strCache>
                <c:ptCount val="1"/>
                <c:pt idx="0">
                  <c:v>right (diode+)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Stereo!$N$2:$N$128</c:f>
              <c:numCache>
                <c:ptCount val="127"/>
                <c:pt idx="0">
                  <c:v>0</c:v>
                </c:pt>
                <c:pt idx="1">
                  <c:v>0.08711167063288011</c:v>
                </c:pt>
                <c:pt idx="2">
                  <c:v>0.17356104045380674</c:v>
                </c:pt>
                <c:pt idx="3">
                  <c:v>0.258690844053802</c:v>
                </c:pt>
                <c:pt idx="4">
                  <c:v>0.34185384854620343</c:v>
                </c:pt>
                <c:pt idx="5">
                  <c:v>0.42241777440979805</c:v>
                </c:pt>
                <c:pt idx="6">
                  <c:v>0.4997701026431024</c:v>
                </c:pt>
                <c:pt idx="7">
                  <c:v>0.5733227316815016</c:v>
                </c:pt>
                <c:pt idx="8">
                  <c:v>0.6425164486712008</c:v>
                </c:pt>
                <c:pt idx="9">
                  <c:v>0.706825181105366</c:v>
                </c:pt>
                <c:pt idx="10">
                  <c:v>0.7657599964977133</c:v>
                </c:pt>
                <c:pt idx="11">
                  <c:v>0.818872819684455</c:v>
                </c:pt>
                <c:pt idx="12">
                  <c:v>0.8657598394923444</c:v>
                </c:pt>
                <c:pt idx="13">
                  <c:v>0.9060645788722879</c:v>
                </c:pt>
                <c:pt idx="14">
                  <c:v>0.9394806051566189</c:v>
                </c:pt>
                <c:pt idx="15">
                  <c:v>0.965753859834238</c:v>
                </c:pt>
                <c:pt idx="16">
                  <c:v>0.9846845901305833</c:v>
                </c:pt>
                <c:pt idx="17">
                  <c:v>0.9961288677068335</c:v>
                </c:pt>
                <c:pt idx="18">
                  <c:v>0.9999996829318346</c:v>
                </c:pt>
                <c:pt idx="19">
                  <c:v>0.9962676064071166</c:v>
                </c:pt>
                <c:pt idx="20">
                  <c:v>0.9849610127154954</c:v>
                </c:pt>
                <c:pt idx="21">
                  <c:v>0.9661658646921224</c:v>
                </c:pt>
                <c:pt idx="22">
                  <c:v>0.9400250598581474</c:v>
                </c:pt>
                <c:pt idx="23">
                  <c:v>0.9067373439859899</c:v>
                </c:pt>
                <c:pt idx="24">
                  <c:v>0.8665558000562658</c:v>
                </c:pt>
                <c:pt idx="25">
                  <c:v>0.8197859240946722</c:v>
                </c:pt>
                <c:pt idx="26">
                  <c:v>0.7667833025180381</c:v>
                </c:pt>
                <c:pt idx="27">
                  <c:v>0.7079509086484321</c:v>
                </c:pt>
                <c:pt idx="28">
                  <c:v>0.6437360389496449</c:v>
                </c:pt>
                <c:pt idx="29">
                  <c:v>0.5746269122795179</c:v>
                </c:pt>
                <c:pt idx="30">
                  <c:v>0.5011489580136382</c:v>
                </c:pt>
                <c:pt idx="31">
                  <c:v>0.42386082126140845</c:v>
                </c:pt>
                <c:pt idx="32">
                  <c:v>0.3433501155464075</c:v>
                </c:pt>
                <c:pt idx="33">
                  <c:v>0.2602289552429616</c:v>
                </c:pt>
                <c:pt idx="34">
                  <c:v>0.1751293017353433</c:v>
                </c:pt>
                <c:pt idx="35">
                  <c:v>0.08869815868225528</c:v>
                </c:pt>
                <c:pt idx="36">
                  <c:v>0.0015926529164868282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0.08393803567089228</c:v>
                </c:pt>
                <c:pt idx="74">
                  <c:v>0.1704232011336878</c:v>
                </c:pt>
                <c:pt idx="75">
                  <c:v>0.2556126570357959</c:v>
                </c:pt>
                <c:pt idx="76">
                  <c:v>0.3388587169604138</c:v>
                </c:pt>
                <c:pt idx="77">
                  <c:v>0.419528469924668</c:v>
                </c:pt>
                <c:pt idx="78">
                  <c:v>0.4970085923348286</c:v>
                </c:pt>
                <c:pt idx="79">
                  <c:v>0.5707100110206806</c:v>
                </c:pt>
                <c:pt idx="80">
                  <c:v>0.6400723818964882</c:v>
                </c:pt>
                <c:pt idx="81">
                  <c:v>0.7045683501977706</c:v>
                </c:pt>
                <c:pt idx="82">
                  <c:v>0.7637075599037636</c:v>
                </c:pt>
                <c:pt idx="83">
                  <c:v>0.8170403818623454</c:v>
                </c:pt>
                <c:pt idx="84">
                  <c:v>0.8641613322728909</c:v>
                </c:pt>
                <c:pt idx="85">
                  <c:v>0.9047121555366955</c:v>
                </c:pt>
                <c:pt idx="86">
                  <c:v>0.9383845480363682</c:v>
                </c:pt>
                <c:pt idx="87">
                  <c:v>0.9649225021356078</c:v>
                </c:pt>
                <c:pt idx="88">
                  <c:v>0.9841242525781657</c:v>
                </c:pt>
                <c:pt idx="89">
                  <c:v>0.9958438104877334</c:v>
                </c:pt>
                <c:pt idx="90">
                  <c:v>0.9999920733059188</c:v>
                </c:pt>
                <c:pt idx="91">
                  <c:v>0.9965375022295653</c:v>
                </c:pt>
                <c:pt idx="92">
                  <c:v>0.9855063619969362</c:v>
                </c:pt>
                <c:pt idx="93">
                  <c:v>0.9669825211996878</c:v>
                </c:pt>
                <c:pt idx="94">
                  <c:v>0.9411068146388462</c:v>
                </c:pt>
                <c:pt idx="95">
                  <c:v>0.9080759725727156</c:v>
                </c:pt>
                <c:pt idx="96">
                  <c:v>0.8681411249975541</c:v>
                </c:pt>
                <c:pt idx="97">
                  <c:v>0.8216058923327841</c:v>
                </c:pt>
                <c:pt idx="98">
                  <c:v>0.768824077027085</c:v>
                </c:pt>
                <c:pt idx="99">
                  <c:v>0.7101969736358166</c:v>
                </c:pt>
                <c:pt idx="100">
                  <c:v>0.6461703178209909</c:v>
                </c:pt>
                <c:pt idx="101">
                  <c:v>0.577230897470208</c:v>
                </c:pt>
                <c:pt idx="102">
                  <c:v>0.5039028516998739</c:v>
                </c:pt>
                <c:pt idx="103">
                  <c:v>0.4267436858809632</c:v>
                </c:pt>
                <c:pt idx="104">
                  <c:v>0.34634003298470134</c:v>
                </c:pt>
                <c:pt idx="105">
                  <c:v>0.26330319347416314</c:v>
                </c:pt>
                <c:pt idx="106">
                  <c:v>0.1782644876515557</c:v>
                </c:pt>
                <c:pt idx="107">
                  <c:v>0.09187045579678536</c:v>
                </c:pt>
                <c:pt idx="108">
                  <c:v>0.0047779425901285115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51404718"/>
        <c:axId val="59989279"/>
      </c:lineChart>
      <c:catAx>
        <c:axId val="5140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89279"/>
        <c:crosses val="autoZero"/>
        <c:auto val="1"/>
        <c:lblOffset val="100"/>
        <c:noMultiLvlLbl val="0"/>
      </c:catAx>
      <c:valAx>
        <c:axId val="59989279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04718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875"/>
          <c:y val="0.24175"/>
          <c:w val="0.79775"/>
          <c:h val="0.6535"/>
        </c:manualLayout>
      </c:layout>
      <c:lineChart>
        <c:grouping val="standard"/>
        <c:varyColors val="0"/>
        <c:ser>
          <c:idx val="0"/>
          <c:order val="0"/>
          <c:tx>
            <c:strRef>
              <c:f>Stereo!$Q$1</c:f>
              <c:strCache>
                <c:ptCount val="1"/>
                <c:pt idx="0">
                  <c:v>left-right (diode+)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Stereo!$Q$2:$Q$128</c:f>
              <c:numCache>
                <c:ptCount val="127"/>
                <c:pt idx="0">
                  <c:v>0.0015926529164868282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0.1694629972917317</c:v>
                </c:pt>
                <c:pt idx="38">
                  <c:v>0.3424155400605823</c:v>
                </c:pt>
                <c:pt idx="39">
                  <c:v>0.5127647337194918</c:v>
                </c:pt>
                <c:pt idx="40">
                  <c:v>0.6792154313787697</c:v>
                </c:pt>
                <c:pt idx="41">
                  <c:v>0.8405021260011947</c:v>
                </c:pt>
                <c:pt idx="42">
                  <c:v>0.9953985719180787</c:v>
                </c:pt>
                <c:pt idx="43">
                  <c:v>1.1427271078453034</c:v>
                </c:pt>
                <c:pt idx="44">
                  <c:v>1.2813676105174103</c:v>
                </c:pt>
                <c:pt idx="45">
                  <c:v>1.4102660108662466</c:v>
                </c:pt>
                <c:pt idx="46">
                  <c:v>1.5284423079965226</c:v>
                </c:pt>
                <c:pt idx="47">
                  <c:v>1.6349980200288907</c:v>
                </c:pt>
                <c:pt idx="48">
                  <c:v>1.7291230151625903</c:v>
                </c:pt>
                <c:pt idx="49">
                  <c:v>1.8101016710217763</c:v>
                </c:pt>
                <c:pt idx="50">
                  <c:v>1.877318315456701</c:v>
                </c:pt>
                <c:pt idx="51">
                  <c:v>1.9302619074339131</c:v>
                </c:pt>
                <c:pt idx="52">
                  <c:v>1.968529922427141</c:v>
                </c:pt>
                <c:pt idx="53">
                  <c:v>1.991831412768664</c:v>
                </c:pt>
                <c:pt idx="54">
                  <c:v>1.9999892196936369</c:v>
                </c:pt>
                <c:pt idx="55">
                  <c:v>1.9929413202594282</c:v>
                </c:pt>
                <c:pt idx="56">
                  <c:v>1.9707412988994895</c:v>
                </c:pt>
                <c:pt idx="57">
                  <c:v>1.9335579400265774</c:v>
                </c:pt>
                <c:pt idx="58">
                  <c:v>1.8816739447827304</c:v>
                </c:pt>
                <c:pt idx="59">
                  <c:v>1.8154837816924028</c:v>
                </c:pt>
                <c:pt idx="60">
                  <c:v>1.7354906875600278</c:v>
                </c:pt>
                <c:pt idx="61">
                  <c:v>1.6423028414138512</c:v>
                </c:pt>
                <c:pt idx="62">
                  <c:v>1.536628740585156</c:v>
                </c:pt>
                <c:pt idx="63">
                  <c:v>1.4192718140780334</c:v>
                </c:pt>
                <c:pt idx="64">
                  <c:v>1.2911243141836988</c:v>
                </c:pt>
                <c:pt idx="65">
                  <c:v>1.1531605327807668</c:v>
                </c:pt>
                <c:pt idx="66">
                  <c:v>1.006429393897204</c:v>
                </c:pt>
                <c:pt idx="67">
                  <c:v>0.8520464788519688</c:v>
                </c:pt>
                <c:pt idx="68">
                  <c:v>0.6911855446083208</c:v>
                </c:pt>
                <c:pt idx="69">
                  <c:v>0.5250695998238504</c:v>
                </c:pt>
                <c:pt idx="70">
                  <c:v>0.35496160644509767</c:v>
                </c:pt>
                <c:pt idx="71">
                  <c:v>0.18215487754155163</c:v>
                </c:pt>
                <c:pt idx="72">
                  <c:v>0.007963244383266501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0.16311444586739643</c:v>
                </c:pt>
                <c:pt idx="110">
                  <c:v>0.3361372637246223</c:v>
                </c:pt>
                <c:pt idx="111">
                  <c:v>0.5066044655423951</c:v>
                </c:pt>
                <c:pt idx="112">
                  <c:v>0.6732200072274894</c:v>
                </c:pt>
                <c:pt idx="113">
                  <c:v>0.8347171284509964</c:v>
                </c:pt>
                <c:pt idx="114">
                  <c:v>0.9898679836930584</c:v>
                </c:pt>
                <c:pt idx="115">
                  <c:v>1.1374929774223723</c:v>
                </c:pt>
                <c:pt idx="116">
                  <c:v>1.2764697324362029</c:v>
                </c:pt>
                <c:pt idx="117">
                  <c:v>1.405741623175422</c:v>
                </c:pt>
                <c:pt idx="118">
                  <c:v>1.5243258091368355</c:v>
                </c:pt>
                <c:pt idx="119">
                  <c:v>1.631320707305482</c:v>
                </c:pt>
                <c:pt idx="120">
                  <c:v>1.7259128467948899</c:v>
                </c:pt>
                <c:pt idx="121">
                  <c:v>1.80738305358012</c:v>
                </c:pt>
                <c:pt idx="122">
                  <c:v>1.875111918301763</c:v>
                </c:pt>
                <c:pt idx="123">
                  <c:v>1.9285845055697366</c:v>
                </c:pt>
                <c:pt idx="124">
                  <c:v>1.9673942689625643</c:v>
                </c:pt>
                <c:pt idx="125">
                  <c:v>1.99124614195678</c:v>
                </c:pt>
                <c:pt idx="126">
                  <c:v>1.9999587812864839</c:v>
                </c:pt>
              </c:numCache>
            </c:numRef>
          </c:val>
          <c:smooth val="0"/>
        </c:ser>
        <c:axId val="56551912"/>
        <c:axId val="39205161"/>
      </c:line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05161"/>
        <c:crosses val="autoZero"/>
        <c:auto val="1"/>
        <c:lblOffset val="100"/>
        <c:noMultiLvlLbl val="0"/>
      </c:catAx>
      <c:valAx>
        <c:axId val="39205161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1912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025"/>
          <c:y val="0.2175"/>
          <c:w val="0.827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Stereo!$R$1</c:f>
              <c:strCache>
                <c:ptCount val="1"/>
                <c:pt idx="0">
                  <c:v>left-right (diode-) signal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Stereo!$R$2:$R$128</c:f>
              <c:numCache>
                <c:ptCount val="127"/>
                <c:pt idx="0">
                  <c:v>0</c:v>
                </c:pt>
                <c:pt idx="1">
                  <c:v>-0.17263663225371953</c:v>
                </c:pt>
                <c:pt idx="2">
                  <c:v>-0.3455533793807012</c:v>
                </c:pt>
                <c:pt idx="3">
                  <c:v>-0.5158429207374979</c:v>
                </c:pt>
                <c:pt idx="4">
                  <c:v>-0.6822105629645594</c:v>
                </c:pt>
                <c:pt idx="5">
                  <c:v>-0.8433914304863256</c:v>
                </c:pt>
                <c:pt idx="6">
                  <c:v>-0.9981600822263537</c:v>
                </c:pt>
                <c:pt idx="7">
                  <c:v>-1.1453398285061236</c:v>
                </c:pt>
                <c:pt idx="8">
                  <c:v>-1.283811677292123</c:v>
                </c:pt>
                <c:pt idx="9">
                  <c:v>-1.4125228417738427</c:v>
                </c:pt>
                <c:pt idx="10">
                  <c:v>-1.5304947445904722</c:v>
                </c:pt>
                <c:pt idx="11">
                  <c:v>-1.6368304578510013</c:v>
                </c:pt>
                <c:pt idx="12">
                  <c:v>-1.7307215223820438</c:v>
                </c:pt>
                <c:pt idx="13">
                  <c:v>-1.811454094357368</c:v>
                </c:pt>
                <c:pt idx="14">
                  <c:v>-1.8784143725769518</c:v>
                </c:pt>
                <c:pt idx="15">
                  <c:v>-1.9310932651325436</c:v>
                </c:pt>
                <c:pt idx="16">
                  <c:v>-1.9690902599795588</c:v>
                </c:pt>
                <c:pt idx="17">
                  <c:v>-1.992116469987764</c:v>
                </c:pt>
                <c:pt idx="18">
                  <c:v>-1.9999968293195525</c:v>
                </c:pt>
                <c:pt idx="19">
                  <c:v>-1.9926714244369794</c:v>
                </c:pt>
                <c:pt idx="20">
                  <c:v>-1.9701959496180488</c:v>
                </c:pt>
                <c:pt idx="21">
                  <c:v>-1.9327412835190123</c:v>
                </c:pt>
                <c:pt idx="22">
                  <c:v>-1.8805921900020324</c:v>
                </c:pt>
                <c:pt idx="23">
                  <c:v>-1.8141451531056776</c:v>
                </c:pt>
                <c:pt idx="24">
                  <c:v>-1.7339053626187395</c:v>
                </c:pt>
                <c:pt idx="25">
                  <c:v>-1.6404828731757393</c:v>
                </c:pt>
                <c:pt idx="26">
                  <c:v>-1.5345879660761097</c:v>
                </c:pt>
                <c:pt idx="27">
                  <c:v>-1.4170257490906488</c:v>
                </c:pt>
                <c:pt idx="28">
                  <c:v>-1.2886900353123543</c:v>
                </c:pt>
                <c:pt idx="29">
                  <c:v>-1.1505565475900768</c:v>
                </c:pt>
                <c:pt idx="30">
                  <c:v>-1.003675500210968</c:v>
                </c:pt>
                <c:pt idx="31">
                  <c:v>-0.8491636142324142</c:v>
                </c:pt>
                <c:pt idx="32">
                  <c:v>-0.6881956271700278</c:v>
                </c:pt>
                <c:pt idx="33">
                  <c:v>-0.521995361592648</c:v>
                </c:pt>
                <c:pt idx="34">
                  <c:v>-0.35182642052888263</c:v>
                </c:pt>
                <c:pt idx="35">
                  <c:v>-0.17898258042702153</c:v>
                </c:pt>
                <c:pt idx="36">
                  <c:v>-0.004777954709624818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-0.16628893247923937</c:v>
                </c:pt>
                <c:pt idx="74">
                  <c:v>-0.3392768321880646</c:v>
                </c:pt>
                <c:pt idx="75">
                  <c:v>-0.5096852460507044</c:v>
                </c:pt>
                <c:pt idx="76">
                  <c:v>-0.676218576932528</c:v>
                </c:pt>
                <c:pt idx="77">
                  <c:v>-0.8376106895446662</c:v>
                </c:pt>
                <c:pt idx="78">
                  <c:v>-0.9926345367366136</c:v>
                </c:pt>
                <c:pt idx="79">
                  <c:v>-1.1401114886058399</c:v>
                </c:pt>
                <c:pt idx="80">
                  <c:v>-1.2789202934961938</c:v>
                </c:pt>
                <c:pt idx="81">
                  <c:v>-1.4080056027555647</c:v>
                </c:pt>
                <c:pt idx="82">
                  <c:v>-1.5263859944399998</c:v>
                </c:pt>
                <c:pt idx="83">
                  <c:v>-1.6331614349608583</c:v>
                </c:pt>
                <c:pt idx="84">
                  <c:v>-1.7275201219449356</c:v>
                </c:pt>
                <c:pt idx="85">
                  <c:v>-1.8087446562819833</c:v>
                </c:pt>
                <c:pt idx="86">
                  <c:v>-1.8762174964342124</c:v>
                </c:pt>
                <c:pt idx="87">
                  <c:v>-1.929425653539246</c:v>
                </c:pt>
                <c:pt idx="88">
                  <c:v>-1.9679645916101474</c:v>
                </c:pt>
                <c:pt idx="89">
                  <c:v>-1.9915413031797105</c:v>
                </c:pt>
                <c:pt idx="90">
                  <c:v>-1.9999765370052236</c:v>
                </c:pt>
                <c:pt idx="91">
                  <c:v>-1.9932061608966933</c:v>
                </c:pt>
                <c:pt idx="92">
                  <c:v>-1.9712816493070981</c:v>
                </c:pt>
                <c:pt idx="93">
                  <c:v>-1.9343696919775708</c:v>
                </c:pt>
                <c:pt idx="94">
                  <c:v>-1.882750926612942</c:v>
                </c:pt>
                <c:pt idx="95">
                  <c:v>-1.816817805222963</c:v>
                </c:pt>
                <c:pt idx="96">
                  <c:v>-1.7370716103512271</c:v>
                </c:pt>
                <c:pt idx="97">
                  <c:v>-1.644118643877032</c:v>
                </c:pt>
                <c:pt idx="98">
                  <c:v>-1.5386656173663757</c:v>
                </c:pt>
                <c:pt idx="99">
                  <c:v>-1.421514279018706</c:v>
                </c:pt>
                <c:pt idx="100">
                  <c:v>-1.2935553180602244</c:v>
                </c:pt>
                <c:pt idx="101">
                  <c:v>-1.1557615929279637</c:v>
                </c:pt>
                <c:pt idx="102">
                  <c:v>-1.0091807347300716</c:v>
                </c:pt>
                <c:pt idx="103">
                  <c:v>-0.8549271822173549</c:v>
                </c:pt>
                <c:pt idx="104">
                  <c:v>-0.6941737088234321</c:v>
                </c:pt>
                <c:pt idx="105">
                  <c:v>-0.5281425061924241</c:v>
                </c:pt>
                <c:pt idx="106">
                  <c:v>-0.35809589198524705</c:v>
                </c:pt>
                <c:pt idx="107">
                  <c:v>-0.1853267126120518</c:v>
                </c:pt>
                <c:pt idx="108">
                  <c:v>-0.011148513857780647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17302130"/>
        <c:axId val="21501443"/>
      </c:lineChart>
      <c:catAx>
        <c:axId val="1730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1443"/>
        <c:crosses val="autoZero"/>
        <c:auto val="1"/>
        <c:lblOffset val="100"/>
        <c:noMultiLvlLbl val="0"/>
      </c:catAx>
      <c:valAx>
        <c:axId val="21501443"/>
        <c:scaling>
          <c:orientation val="minMax"/>
          <c:max val="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2130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Stereo!$Y$1</c:f>
              <c:strCache>
                <c:ptCount val="1"/>
                <c:pt idx="0">
                  <c:v>right(d+) + left(d-)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Stereo!$Y$2:$Y$128</c:f>
              <c:numCache>
                <c:ptCount val="127"/>
                <c:pt idx="0">
                  <c:v>0</c:v>
                </c:pt>
                <c:pt idx="1">
                  <c:v>0.17263663225371953</c:v>
                </c:pt>
                <c:pt idx="2">
                  <c:v>0.3455533793807012</c:v>
                </c:pt>
                <c:pt idx="3">
                  <c:v>0.5158429207374979</c:v>
                </c:pt>
                <c:pt idx="4">
                  <c:v>0.6822105629645594</c:v>
                </c:pt>
                <c:pt idx="5">
                  <c:v>0.8433914304863256</c:v>
                </c:pt>
                <c:pt idx="6">
                  <c:v>0.9981600822263537</c:v>
                </c:pt>
                <c:pt idx="7">
                  <c:v>1.1453398285061236</c:v>
                </c:pt>
                <c:pt idx="8">
                  <c:v>1.283811677292123</c:v>
                </c:pt>
                <c:pt idx="9">
                  <c:v>1.4125228417738427</c:v>
                </c:pt>
                <c:pt idx="10">
                  <c:v>1.5304947445904722</c:v>
                </c:pt>
                <c:pt idx="11">
                  <c:v>1.6368304578510013</c:v>
                </c:pt>
                <c:pt idx="12">
                  <c:v>1.7307215223820438</c:v>
                </c:pt>
                <c:pt idx="13">
                  <c:v>1.811454094357368</c:v>
                </c:pt>
                <c:pt idx="14">
                  <c:v>1.8784143725769518</c:v>
                </c:pt>
                <c:pt idx="15">
                  <c:v>1.9310932651325436</c:v>
                </c:pt>
                <c:pt idx="16">
                  <c:v>1.9690902599795588</c:v>
                </c:pt>
                <c:pt idx="17">
                  <c:v>1.992116469987764</c:v>
                </c:pt>
                <c:pt idx="18">
                  <c:v>1.9999968293195525</c:v>
                </c:pt>
                <c:pt idx="19">
                  <c:v>1.9926714244369794</c:v>
                </c:pt>
                <c:pt idx="20">
                  <c:v>1.9701959496180488</c:v>
                </c:pt>
                <c:pt idx="21">
                  <c:v>1.9327412835190123</c:v>
                </c:pt>
                <c:pt idx="22">
                  <c:v>1.8805921900020324</c:v>
                </c:pt>
                <c:pt idx="23">
                  <c:v>1.8141451531056776</c:v>
                </c:pt>
                <c:pt idx="24">
                  <c:v>1.7339053626187395</c:v>
                </c:pt>
                <c:pt idx="25">
                  <c:v>1.6404828731757393</c:v>
                </c:pt>
                <c:pt idx="26">
                  <c:v>1.5345879660761097</c:v>
                </c:pt>
                <c:pt idx="27">
                  <c:v>1.4170257490906488</c:v>
                </c:pt>
                <c:pt idx="28">
                  <c:v>1.2886900353123543</c:v>
                </c:pt>
                <c:pt idx="29">
                  <c:v>1.1505565475900768</c:v>
                </c:pt>
                <c:pt idx="30">
                  <c:v>1.003675500210968</c:v>
                </c:pt>
                <c:pt idx="31">
                  <c:v>0.8491636142324142</c:v>
                </c:pt>
                <c:pt idx="32">
                  <c:v>0.6881956271700278</c:v>
                </c:pt>
                <c:pt idx="33">
                  <c:v>0.521995361592648</c:v>
                </c:pt>
                <c:pt idx="34">
                  <c:v>0.35182642052888263</c:v>
                </c:pt>
                <c:pt idx="35">
                  <c:v>0.17898258042702153</c:v>
                </c:pt>
                <c:pt idx="36">
                  <c:v>0.004777954709624818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0.16628893247923937</c:v>
                </c:pt>
                <c:pt idx="74">
                  <c:v>0.3392768321880646</c:v>
                </c:pt>
                <c:pt idx="75">
                  <c:v>0.5096852460507044</c:v>
                </c:pt>
                <c:pt idx="76">
                  <c:v>0.676218576932528</c:v>
                </c:pt>
                <c:pt idx="77">
                  <c:v>0.8376106895446662</c:v>
                </c:pt>
                <c:pt idx="78">
                  <c:v>0.9926345367366136</c:v>
                </c:pt>
                <c:pt idx="79">
                  <c:v>1.1401114886058399</c:v>
                </c:pt>
                <c:pt idx="80">
                  <c:v>1.2789202934961938</c:v>
                </c:pt>
                <c:pt idx="81">
                  <c:v>1.4080056027555647</c:v>
                </c:pt>
                <c:pt idx="82">
                  <c:v>1.5263859944399998</c:v>
                </c:pt>
                <c:pt idx="83">
                  <c:v>1.6331614349608583</c:v>
                </c:pt>
                <c:pt idx="84">
                  <c:v>1.7275201219449356</c:v>
                </c:pt>
                <c:pt idx="85">
                  <c:v>1.8087446562819833</c:v>
                </c:pt>
                <c:pt idx="86">
                  <c:v>1.8762174964342124</c:v>
                </c:pt>
                <c:pt idx="87">
                  <c:v>1.929425653539246</c:v>
                </c:pt>
                <c:pt idx="88">
                  <c:v>1.9679645916101474</c:v>
                </c:pt>
                <c:pt idx="89">
                  <c:v>1.9915413031797105</c:v>
                </c:pt>
                <c:pt idx="90">
                  <c:v>1.9999765370052236</c:v>
                </c:pt>
                <c:pt idx="91">
                  <c:v>1.9932061608966933</c:v>
                </c:pt>
                <c:pt idx="92">
                  <c:v>1.9712816493070981</c:v>
                </c:pt>
                <c:pt idx="93">
                  <c:v>1.9343696919775708</c:v>
                </c:pt>
                <c:pt idx="94">
                  <c:v>1.882750926612942</c:v>
                </c:pt>
                <c:pt idx="95">
                  <c:v>1.816817805222963</c:v>
                </c:pt>
                <c:pt idx="96">
                  <c:v>1.7370716103512271</c:v>
                </c:pt>
                <c:pt idx="97">
                  <c:v>1.644118643877032</c:v>
                </c:pt>
                <c:pt idx="98">
                  <c:v>1.5386656173663757</c:v>
                </c:pt>
                <c:pt idx="99">
                  <c:v>1.421514279018706</c:v>
                </c:pt>
                <c:pt idx="100">
                  <c:v>1.2935553180602244</c:v>
                </c:pt>
                <c:pt idx="101">
                  <c:v>1.1557615929279637</c:v>
                </c:pt>
                <c:pt idx="102">
                  <c:v>1.0091807347300716</c:v>
                </c:pt>
                <c:pt idx="103">
                  <c:v>0.8549271822173549</c:v>
                </c:pt>
                <c:pt idx="104">
                  <c:v>0.6941737088234321</c:v>
                </c:pt>
                <c:pt idx="105">
                  <c:v>0.5281425061924241</c:v>
                </c:pt>
                <c:pt idx="106">
                  <c:v>0.35809589198524705</c:v>
                </c:pt>
                <c:pt idx="107">
                  <c:v>0.1853267126120518</c:v>
                </c:pt>
                <c:pt idx="108">
                  <c:v>0.011148513857780647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59295260"/>
        <c:axId val="63895293"/>
      </c:lineChart>
      <c:catAx>
        <c:axId val="5929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95293"/>
        <c:crosses val="autoZero"/>
        <c:auto val="1"/>
        <c:lblOffset val="100"/>
        <c:noMultiLvlLbl val="0"/>
      </c:catAx>
      <c:valAx>
        <c:axId val="63895293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95260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Stereo!$P$1</c:f>
              <c:strCache>
                <c:ptCount val="1"/>
                <c:pt idx="0">
                  <c:v>left (diode-), light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Stereo!$P$2:$P$128</c:f>
              <c:numCache>
                <c:ptCount val="127"/>
                <c:pt idx="0">
                  <c:v>0</c:v>
                </c:pt>
                <c:pt idx="1">
                  <c:v>0.08552496162083942</c:v>
                </c:pt>
                <c:pt idx="2">
                  <c:v>0.17199233892689444</c:v>
                </c:pt>
                <c:pt idx="3">
                  <c:v>0.257152076683696</c:v>
                </c:pt>
                <c:pt idx="4">
                  <c:v>0.34035671441835597</c:v>
                </c:pt>
                <c:pt idx="5">
                  <c:v>0.42097365607652754</c:v>
                </c:pt>
                <c:pt idx="6">
                  <c:v>0.4983899795832512</c:v>
                </c:pt>
                <c:pt idx="7">
                  <c:v>0.5720170968246221</c:v>
                </c:pt>
                <c:pt idx="8">
                  <c:v>0.6412952286209223</c:v>
                </c:pt>
                <c:pt idx="9">
                  <c:v>0.7056976606684767</c:v>
                </c:pt>
                <c:pt idx="10">
                  <c:v>0.7647347480927589</c:v>
                </c:pt>
                <c:pt idx="11">
                  <c:v>0.8179576381665464</c:v>
                </c:pt>
                <c:pt idx="12">
                  <c:v>0.8649616828896994</c:v>
                </c:pt>
                <c:pt idx="13">
                  <c:v>0.9053895154850803</c:v>
                </c:pt>
                <c:pt idx="14">
                  <c:v>0.938933767420333</c:v>
                </c:pt>
                <c:pt idx="15">
                  <c:v>0.9653394052983055</c:v>
                </c:pt>
                <c:pt idx="16">
                  <c:v>0.9844056698489755</c:v>
                </c:pt>
                <c:pt idx="17">
                  <c:v>0.9959876022809305</c:v>
                </c:pt>
                <c:pt idx="18">
                  <c:v>0.999997146387718</c:v>
                </c:pt>
                <c:pt idx="19">
                  <c:v>0.9964038180298629</c:v>
                </c:pt>
                <c:pt idx="20">
                  <c:v>0.9852349369025534</c:v>
                </c:pt>
                <c:pt idx="21">
                  <c:v>0.9665754188268899</c:v>
                </c:pt>
                <c:pt idx="22">
                  <c:v>0.9405671301438849</c:v>
                </c:pt>
                <c:pt idx="23">
                  <c:v>0.9074078091196877</c:v>
                </c:pt>
                <c:pt idx="24">
                  <c:v>0.8673495625624736</c:v>
                </c:pt>
                <c:pt idx="25">
                  <c:v>0.820696949081067</c:v>
                </c:pt>
                <c:pt idx="26">
                  <c:v>0.7678046635580716</c:v>
                </c:pt>
                <c:pt idx="27">
                  <c:v>0.7090748404422168</c:v>
                </c:pt>
                <c:pt idx="28">
                  <c:v>0.6449539963627092</c:v>
                </c:pt>
                <c:pt idx="29">
                  <c:v>0.575929635310559</c:v>
                </c:pt>
                <c:pt idx="30">
                  <c:v>0.50252654219733</c:v>
                </c:pt>
                <c:pt idx="31">
                  <c:v>0.42530279297100565</c:v>
                </c:pt>
                <c:pt idx="32">
                  <c:v>0.3448455116236203</c:v>
                </c:pt>
                <c:pt idx="33">
                  <c:v>0.2617664063496864</c:v>
                </c:pt>
                <c:pt idx="34">
                  <c:v>0.17669711879353933</c:v>
                </c:pt>
                <c:pt idx="35">
                  <c:v>0.09028442174476625</c:v>
                </c:pt>
                <c:pt idx="36">
                  <c:v>0.0031853017931379904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0.0823508968083471</c:v>
                </c:pt>
                <c:pt idx="74">
                  <c:v>0.16885363105437678</c:v>
                </c:pt>
                <c:pt idx="75">
                  <c:v>0.2540725890149085</c:v>
                </c:pt>
                <c:pt idx="76">
                  <c:v>0.33735985997211415</c:v>
                </c:pt>
                <c:pt idx="77">
                  <c:v>0.41808221961999814</c:v>
                </c:pt>
                <c:pt idx="78">
                  <c:v>0.49562594440178503</c:v>
                </c:pt>
                <c:pt idx="79">
                  <c:v>0.5694014775851594</c:v>
                </c:pt>
                <c:pt idx="80">
                  <c:v>0.6388479115997056</c:v>
                </c:pt>
                <c:pt idx="81">
                  <c:v>0.7034372525577941</c:v>
                </c:pt>
                <c:pt idx="82">
                  <c:v>0.7626784345362362</c:v>
                </c:pt>
                <c:pt idx="83">
                  <c:v>0.816121053098513</c:v>
                </c:pt>
                <c:pt idx="84">
                  <c:v>0.8633587896720446</c:v>
                </c:pt>
                <c:pt idx="85">
                  <c:v>0.9040325007452877</c:v>
                </c:pt>
                <c:pt idx="86">
                  <c:v>0.9378329483978444</c:v>
                </c:pt>
                <c:pt idx="87">
                  <c:v>0.9645031514036381</c:v>
                </c:pt>
                <c:pt idx="88">
                  <c:v>0.9838403390319816</c:v>
                </c:pt>
                <c:pt idx="89">
                  <c:v>0.9956974926919769</c:v>
                </c:pt>
                <c:pt idx="90">
                  <c:v>0.9999844636993049</c:v>
                </c:pt>
                <c:pt idx="91">
                  <c:v>0.9966686586671281</c:v>
                </c:pt>
                <c:pt idx="92">
                  <c:v>0.985775287310162</c:v>
                </c:pt>
                <c:pt idx="93">
                  <c:v>0.967387170777883</c:v>
                </c:pt>
                <c:pt idx="94">
                  <c:v>0.941644111974096</c:v>
                </c:pt>
                <c:pt idx="95">
                  <c:v>0.9087418326502475</c:v>
                </c:pt>
                <c:pt idx="96">
                  <c:v>0.868930485353673</c:v>
                </c:pt>
                <c:pt idx="97">
                  <c:v>0.822512751544248</c:v>
                </c:pt>
                <c:pt idx="98">
                  <c:v>0.7698415403392908</c:v>
                </c:pt>
                <c:pt idx="99">
                  <c:v>0.7113173053828894</c:v>
                </c:pt>
                <c:pt idx="100">
                  <c:v>0.6473850002392334</c:v>
                </c:pt>
                <c:pt idx="101">
                  <c:v>0.5785306954577558</c:v>
                </c:pt>
                <c:pt idx="102">
                  <c:v>0.5052778830301978</c:v>
                </c:pt>
                <c:pt idx="103">
                  <c:v>0.4281834963363917</c:v>
                </c:pt>
                <c:pt idx="104">
                  <c:v>0.3478336758387308</c:v>
                </c:pt>
                <c:pt idx="105">
                  <c:v>0.26483931271826094</c:v>
                </c:pt>
                <c:pt idx="106">
                  <c:v>0.17983140433369132</c:v>
                </c:pt>
                <c:pt idx="107">
                  <c:v>0.09345625681526644</c:v>
                </c:pt>
                <c:pt idx="108">
                  <c:v>0.006370571267652135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38186726"/>
        <c:axId val="8136215"/>
      </c:lineChart>
      <c:catAx>
        <c:axId val="3818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36215"/>
        <c:crosses val="autoZero"/>
        <c:auto val="1"/>
        <c:lblOffset val="100"/>
        <c:noMultiLvlLbl val="0"/>
      </c:catAx>
      <c:valAx>
        <c:axId val="8136215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86726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25"/>
          <c:y val="0.31775"/>
          <c:w val="0.8865"/>
          <c:h val="0.58925"/>
        </c:manualLayout>
      </c:layout>
      <c:lineChart>
        <c:grouping val="standard"/>
        <c:varyColors val="0"/>
        <c:ser>
          <c:idx val="0"/>
          <c:order val="0"/>
          <c:tx>
            <c:strRef>
              <c:f>Stereo!$S$1</c:f>
              <c:strCache>
                <c:ptCount val="1"/>
                <c:pt idx="0">
                  <c:v>left-right (diode-) light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Stereo!$S$2:$S$128</c:f>
              <c:numCache>
                <c:ptCount val="127"/>
                <c:pt idx="0">
                  <c:v>0</c:v>
                </c:pt>
                <c:pt idx="1">
                  <c:v>0.17263663225371953</c:v>
                </c:pt>
                <c:pt idx="2">
                  <c:v>0.3455533793807012</c:v>
                </c:pt>
                <c:pt idx="3">
                  <c:v>0.5158429207374979</c:v>
                </c:pt>
                <c:pt idx="4">
                  <c:v>0.6822105629645594</c:v>
                </c:pt>
                <c:pt idx="5">
                  <c:v>0.8433914304863256</c:v>
                </c:pt>
                <c:pt idx="6">
                  <c:v>0.9981600822263537</c:v>
                </c:pt>
                <c:pt idx="7">
                  <c:v>1.1453398285061236</c:v>
                </c:pt>
                <c:pt idx="8">
                  <c:v>1.283811677292123</c:v>
                </c:pt>
                <c:pt idx="9">
                  <c:v>1.4125228417738427</c:v>
                </c:pt>
                <c:pt idx="10">
                  <c:v>1.5304947445904722</c:v>
                </c:pt>
                <c:pt idx="11">
                  <c:v>1.6368304578510013</c:v>
                </c:pt>
                <c:pt idx="12">
                  <c:v>1.7307215223820438</c:v>
                </c:pt>
                <c:pt idx="13">
                  <c:v>1.811454094357368</c:v>
                </c:pt>
                <c:pt idx="14">
                  <c:v>1.8784143725769518</c:v>
                </c:pt>
                <c:pt idx="15">
                  <c:v>1.9310932651325436</c:v>
                </c:pt>
                <c:pt idx="16">
                  <c:v>1.9690902599795588</c:v>
                </c:pt>
                <c:pt idx="17">
                  <c:v>1.992116469987764</c:v>
                </c:pt>
                <c:pt idx="18">
                  <c:v>1.9999968293195525</c:v>
                </c:pt>
                <c:pt idx="19">
                  <c:v>1.9926714244369794</c:v>
                </c:pt>
                <c:pt idx="20">
                  <c:v>1.9701959496180488</c:v>
                </c:pt>
                <c:pt idx="21">
                  <c:v>1.9327412835190123</c:v>
                </c:pt>
                <c:pt idx="22">
                  <c:v>1.8805921900020324</c:v>
                </c:pt>
                <c:pt idx="23">
                  <c:v>1.8141451531056776</c:v>
                </c:pt>
                <c:pt idx="24">
                  <c:v>1.7339053626187395</c:v>
                </c:pt>
                <c:pt idx="25">
                  <c:v>1.6404828731757393</c:v>
                </c:pt>
                <c:pt idx="26">
                  <c:v>1.5345879660761097</c:v>
                </c:pt>
                <c:pt idx="27">
                  <c:v>1.4170257490906488</c:v>
                </c:pt>
                <c:pt idx="28">
                  <c:v>1.2886900353123543</c:v>
                </c:pt>
                <c:pt idx="29">
                  <c:v>1.1505565475900768</c:v>
                </c:pt>
                <c:pt idx="30">
                  <c:v>1.003675500210968</c:v>
                </c:pt>
                <c:pt idx="31">
                  <c:v>0.8491636142324142</c:v>
                </c:pt>
                <c:pt idx="32">
                  <c:v>0.6881956271700278</c:v>
                </c:pt>
                <c:pt idx="33">
                  <c:v>0.521995361592648</c:v>
                </c:pt>
                <c:pt idx="34">
                  <c:v>0.35182642052888263</c:v>
                </c:pt>
                <c:pt idx="35">
                  <c:v>0.17898258042702153</c:v>
                </c:pt>
                <c:pt idx="36">
                  <c:v>0.004777954709624818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0.16628893247923937</c:v>
                </c:pt>
                <c:pt idx="74">
                  <c:v>0.3392768321880646</c:v>
                </c:pt>
                <c:pt idx="75">
                  <c:v>0.5096852460507044</c:v>
                </c:pt>
                <c:pt idx="76">
                  <c:v>0.676218576932528</c:v>
                </c:pt>
                <c:pt idx="77">
                  <c:v>0.8376106895446662</c:v>
                </c:pt>
                <c:pt idx="78">
                  <c:v>0.9926345367366136</c:v>
                </c:pt>
                <c:pt idx="79">
                  <c:v>1.1401114886058399</c:v>
                </c:pt>
                <c:pt idx="80">
                  <c:v>1.2789202934961938</c:v>
                </c:pt>
                <c:pt idx="81">
                  <c:v>1.4080056027555647</c:v>
                </c:pt>
                <c:pt idx="82">
                  <c:v>1.5263859944399998</c:v>
                </c:pt>
                <c:pt idx="83">
                  <c:v>1.6331614349608583</c:v>
                </c:pt>
                <c:pt idx="84">
                  <c:v>1.7275201219449356</c:v>
                </c:pt>
                <c:pt idx="85">
                  <c:v>1.8087446562819833</c:v>
                </c:pt>
                <c:pt idx="86">
                  <c:v>1.8762174964342124</c:v>
                </c:pt>
                <c:pt idx="87">
                  <c:v>1.929425653539246</c:v>
                </c:pt>
                <c:pt idx="88">
                  <c:v>1.9679645916101474</c:v>
                </c:pt>
                <c:pt idx="89">
                  <c:v>1.9915413031797105</c:v>
                </c:pt>
                <c:pt idx="90">
                  <c:v>1.9999765370052236</c:v>
                </c:pt>
                <c:pt idx="91">
                  <c:v>1.9932061608966933</c:v>
                </c:pt>
                <c:pt idx="92">
                  <c:v>1.9712816493070981</c:v>
                </c:pt>
                <c:pt idx="93">
                  <c:v>1.9343696919775708</c:v>
                </c:pt>
                <c:pt idx="94">
                  <c:v>1.882750926612942</c:v>
                </c:pt>
                <c:pt idx="95">
                  <c:v>1.816817805222963</c:v>
                </c:pt>
                <c:pt idx="96">
                  <c:v>1.7370716103512271</c:v>
                </c:pt>
                <c:pt idx="97">
                  <c:v>1.644118643877032</c:v>
                </c:pt>
                <c:pt idx="98">
                  <c:v>1.5386656173663757</c:v>
                </c:pt>
                <c:pt idx="99">
                  <c:v>1.421514279018706</c:v>
                </c:pt>
                <c:pt idx="100">
                  <c:v>1.2935553180602244</c:v>
                </c:pt>
                <c:pt idx="101">
                  <c:v>1.1557615929279637</c:v>
                </c:pt>
                <c:pt idx="102">
                  <c:v>1.0091807347300716</c:v>
                </c:pt>
                <c:pt idx="103">
                  <c:v>0.8549271822173549</c:v>
                </c:pt>
                <c:pt idx="104">
                  <c:v>0.6941737088234321</c:v>
                </c:pt>
                <c:pt idx="105">
                  <c:v>0.5281425061924241</c:v>
                </c:pt>
                <c:pt idx="106">
                  <c:v>0.35809589198524705</c:v>
                </c:pt>
                <c:pt idx="107">
                  <c:v>0.1853267126120518</c:v>
                </c:pt>
                <c:pt idx="108">
                  <c:v>0.011148513857780647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6117072"/>
        <c:axId val="55053649"/>
      </c:lineChart>
      <c:catAx>
        <c:axId val="611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3649"/>
        <c:crosses val="autoZero"/>
        <c:auto val="1"/>
        <c:lblOffset val="100"/>
        <c:noMultiLvlLbl val="0"/>
      </c:catAx>
      <c:valAx>
        <c:axId val="55053649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7072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25"/>
          <c:y val="0.33875"/>
          <c:w val="0.81625"/>
          <c:h val="0.54775"/>
        </c:manualLayout>
      </c:layout>
      <c:lineChart>
        <c:grouping val="standard"/>
        <c:varyColors val="0"/>
        <c:ser>
          <c:idx val="0"/>
          <c:order val="0"/>
          <c:tx>
            <c:strRef>
              <c:f>Stereo!$T$1</c:f>
              <c:strCache>
                <c:ptCount val="1"/>
                <c:pt idx="0">
                  <c:v>left-right (light)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Stereo!$T$2:$T$128</c:f>
              <c:numCache>
                <c:ptCount val="127"/>
                <c:pt idx="0">
                  <c:v>0.0015926529164868282</c:v>
                </c:pt>
                <c:pt idx="1">
                  <c:v>0.17263663225371953</c:v>
                </c:pt>
                <c:pt idx="2">
                  <c:v>0.3455533793807012</c:v>
                </c:pt>
                <c:pt idx="3">
                  <c:v>0.5158429207374979</c:v>
                </c:pt>
                <c:pt idx="4">
                  <c:v>0.6822105629645594</c:v>
                </c:pt>
                <c:pt idx="5">
                  <c:v>0.8433914304863256</c:v>
                </c:pt>
                <c:pt idx="6">
                  <c:v>0.9981600822263537</c:v>
                </c:pt>
                <c:pt idx="7">
                  <c:v>1.1453398285061236</c:v>
                </c:pt>
                <c:pt idx="8">
                  <c:v>1.283811677292123</c:v>
                </c:pt>
                <c:pt idx="9">
                  <c:v>1.4125228417738427</c:v>
                </c:pt>
                <c:pt idx="10">
                  <c:v>1.5304947445904722</c:v>
                </c:pt>
                <c:pt idx="11">
                  <c:v>1.6368304578510013</c:v>
                </c:pt>
                <c:pt idx="12">
                  <c:v>1.7307215223820438</c:v>
                </c:pt>
                <c:pt idx="13">
                  <c:v>1.811454094357368</c:v>
                </c:pt>
                <c:pt idx="14">
                  <c:v>1.8784143725769518</c:v>
                </c:pt>
                <c:pt idx="15">
                  <c:v>1.9310932651325436</c:v>
                </c:pt>
                <c:pt idx="16">
                  <c:v>1.9690902599795588</c:v>
                </c:pt>
                <c:pt idx="17">
                  <c:v>1.992116469987764</c:v>
                </c:pt>
                <c:pt idx="18">
                  <c:v>1.9999968293195525</c:v>
                </c:pt>
                <c:pt idx="19">
                  <c:v>1.9926714244369794</c:v>
                </c:pt>
                <c:pt idx="20">
                  <c:v>1.9701959496180488</c:v>
                </c:pt>
                <c:pt idx="21">
                  <c:v>1.9327412835190123</c:v>
                </c:pt>
                <c:pt idx="22">
                  <c:v>1.8805921900020324</c:v>
                </c:pt>
                <c:pt idx="23">
                  <c:v>1.8141451531056776</c:v>
                </c:pt>
                <c:pt idx="24">
                  <c:v>1.7339053626187395</c:v>
                </c:pt>
                <c:pt idx="25">
                  <c:v>1.6404828731757393</c:v>
                </c:pt>
                <c:pt idx="26">
                  <c:v>1.5345879660761097</c:v>
                </c:pt>
                <c:pt idx="27">
                  <c:v>1.4170257490906488</c:v>
                </c:pt>
                <c:pt idx="28">
                  <c:v>1.2886900353123543</c:v>
                </c:pt>
                <c:pt idx="29">
                  <c:v>1.1505565475900768</c:v>
                </c:pt>
                <c:pt idx="30">
                  <c:v>1.003675500210968</c:v>
                </c:pt>
                <c:pt idx="31">
                  <c:v>0.8491636142324142</c:v>
                </c:pt>
                <c:pt idx="32">
                  <c:v>0.6881956271700278</c:v>
                </c:pt>
                <c:pt idx="33">
                  <c:v>0.521995361592648</c:v>
                </c:pt>
                <c:pt idx="34">
                  <c:v>0.35182642052888263</c:v>
                </c:pt>
                <c:pt idx="35">
                  <c:v>0.17898258042702153</c:v>
                </c:pt>
                <c:pt idx="36">
                  <c:v>0.004777954709624818</c:v>
                </c:pt>
                <c:pt idx="37">
                  <c:v>0.1694629972917317</c:v>
                </c:pt>
                <c:pt idx="38">
                  <c:v>0.3424155400605823</c:v>
                </c:pt>
                <c:pt idx="39">
                  <c:v>0.5127647337194918</c:v>
                </c:pt>
                <c:pt idx="40">
                  <c:v>0.6792154313787697</c:v>
                </c:pt>
                <c:pt idx="41">
                  <c:v>0.8405021260011947</c:v>
                </c:pt>
                <c:pt idx="42">
                  <c:v>0.9953985719180787</c:v>
                </c:pt>
                <c:pt idx="43">
                  <c:v>1.1427271078453034</c:v>
                </c:pt>
                <c:pt idx="44">
                  <c:v>1.2813676105174103</c:v>
                </c:pt>
                <c:pt idx="45">
                  <c:v>1.4102660108662466</c:v>
                </c:pt>
                <c:pt idx="46">
                  <c:v>1.5284423079965226</c:v>
                </c:pt>
                <c:pt idx="47">
                  <c:v>1.6349980200288907</c:v>
                </c:pt>
                <c:pt idx="48">
                  <c:v>1.7291230151625903</c:v>
                </c:pt>
                <c:pt idx="49">
                  <c:v>1.8101016710217763</c:v>
                </c:pt>
                <c:pt idx="50">
                  <c:v>1.877318315456701</c:v>
                </c:pt>
                <c:pt idx="51">
                  <c:v>1.9302619074339131</c:v>
                </c:pt>
                <c:pt idx="52">
                  <c:v>1.968529922427141</c:v>
                </c:pt>
                <c:pt idx="53">
                  <c:v>1.991831412768664</c:v>
                </c:pt>
                <c:pt idx="54">
                  <c:v>1.9999892196936369</c:v>
                </c:pt>
                <c:pt idx="55">
                  <c:v>1.9929413202594282</c:v>
                </c:pt>
                <c:pt idx="56">
                  <c:v>1.9707412988994895</c:v>
                </c:pt>
                <c:pt idx="57">
                  <c:v>1.9335579400265774</c:v>
                </c:pt>
                <c:pt idx="58">
                  <c:v>1.8816739447827304</c:v>
                </c:pt>
                <c:pt idx="59">
                  <c:v>1.8154837816924028</c:v>
                </c:pt>
                <c:pt idx="60">
                  <c:v>1.7354906875600278</c:v>
                </c:pt>
                <c:pt idx="61">
                  <c:v>1.6423028414138512</c:v>
                </c:pt>
                <c:pt idx="62">
                  <c:v>1.536628740585156</c:v>
                </c:pt>
                <c:pt idx="63">
                  <c:v>1.4192718140780334</c:v>
                </c:pt>
                <c:pt idx="64">
                  <c:v>1.2911243141836988</c:v>
                </c:pt>
                <c:pt idx="65">
                  <c:v>1.1531605327807668</c:v>
                </c:pt>
                <c:pt idx="66">
                  <c:v>1.006429393897204</c:v>
                </c:pt>
                <c:pt idx="67">
                  <c:v>0.8520464788519688</c:v>
                </c:pt>
                <c:pt idx="68">
                  <c:v>0.6911855446083208</c:v>
                </c:pt>
                <c:pt idx="69">
                  <c:v>0.5250695998238504</c:v>
                </c:pt>
                <c:pt idx="70">
                  <c:v>0.35496160644509767</c:v>
                </c:pt>
                <c:pt idx="71">
                  <c:v>0.18215487754155163</c:v>
                </c:pt>
                <c:pt idx="72">
                  <c:v>0.007963244383266501</c:v>
                </c:pt>
                <c:pt idx="73">
                  <c:v>0.16628893247923937</c:v>
                </c:pt>
                <c:pt idx="74">
                  <c:v>0.3392768321880646</c:v>
                </c:pt>
                <c:pt idx="75">
                  <c:v>0.5096852460507044</c:v>
                </c:pt>
                <c:pt idx="76">
                  <c:v>0.676218576932528</c:v>
                </c:pt>
                <c:pt idx="77">
                  <c:v>0.8376106895446662</c:v>
                </c:pt>
                <c:pt idx="78">
                  <c:v>0.9926345367366136</c:v>
                </c:pt>
                <c:pt idx="79">
                  <c:v>1.1401114886058399</c:v>
                </c:pt>
                <c:pt idx="80">
                  <c:v>1.2789202934961938</c:v>
                </c:pt>
                <c:pt idx="81">
                  <c:v>1.4080056027555647</c:v>
                </c:pt>
                <c:pt idx="82">
                  <c:v>1.5263859944399998</c:v>
                </c:pt>
                <c:pt idx="83">
                  <c:v>1.6331614349608583</c:v>
                </c:pt>
                <c:pt idx="84">
                  <c:v>1.7275201219449356</c:v>
                </c:pt>
                <c:pt idx="85">
                  <c:v>1.8087446562819833</c:v>
                </c:pt>
                <c:pt idx="86">
                  <c:v>1.8762174964342124</c:v>
                </c:pt>
                <c:pt idx="87">
                  <c:v>1.929425653539246</c:v>
                </c:pt>
                <c:pt idx="88">
                  <c:v>1.9679645916101474</c:v>
                </c:pt>
                <c:pt idx="89">
                  <c:v>1.9915413031797105</c:v>
                </c:pt>
                <c:pt idx="90">
                  <c:v>1.9999765370052236</c:v>
                </c:pt>
                <c:pt idx="91">
                  <c:v>1.9932061608966933</c:v>
                </c:pt>
                <c:pt idx="92">
                  <c:v>1.9712816493070981</c:v>
                </c:pt>
                <c:pt idx="93">
                  <c:v>1.9343696919775708</c:v>
                </c:pt>
                <c:pt idx="94">
                  <c:v>1.882750926612942</c:v>
                </c:pt>
                <c:pt idx="95">
                  <c:v>1.816817805222963</c:v>
                </c:pt>
                <c:pt idx="96">
                  <c:v>1.7370716103512271</c:v>
                </c:pt>
                <c:pt idx="97">
                  <c:v>1.644118643877032</c:v>
                </c:pt>
                <c:pt idx="98">
                  <c:v>1.5386656173663757</c:v>
                </c:pt>
                <c:pt idx="99">
                  <c:v>1.421514279018706</c:v>
                </c:pt>
                <c:pt idx="100">
                  <c:v>1.2935553180602244</c:v>
                </c:pt>
                <c:pt idx="101">
                  <c:v>1.1557615929279637</c:v>
                </c:pt>
                <c:pt idx="102">
                  <c:v>1.0091807347300716</c:v>
                </c:pt>
                <c:pt idx="103">
                  <c:v>0.8549271822173549</c:v>
                </c:pt>
                <c:pt idx="104">
                  <c:v>0.6941737088234321</c:v>
                </c:pt>
                <c:pt idx="105">
                  <c:v>0.5281425061924241</c:v>
                </c:pt>
                <c:pt idx="106">
                  <c:v>0.35809589198524705</c:v>
                </c:pt>
                <c:pt idx="107">
                  <c:v>0.1853267126120518</c:v>
                </c:pt>
                <c:pt idx="108">
                  <c:v>0.011148513857780647</c:v>
                </c:pt>
                <c:pt idx="109">
                  <c:v>0.16311444586739643</c:v>
                </c:pt>
                <c:pt idx="110">
                  <c:v>0.3361372637246223</c:v>
                </c:pt>
                <c:pt idx="111">
                  <c:v>0.5066044655423951</c:v>
                </c:pt>
                <c:pt idx="112">
                  <c:v>0.6732200072274894</c:v>
                </c:pt>
                <c:pt idx="113">
                  <c:v>0.8347171284509964</c:v>
                </c:pt>
                <c:pt idx="114">
                  <c:v>0.9898679836930584</c:v>
                </c:pt>
                <c:pt idx="115">
                  <c:v>1.1374929774223723</c:v>
                </c:pt>
                <c:pt idx="116">
                  <c:v>1.2764697324362029</c:v>
                </c:pt>
                <c:pt idx="117">
                  <c:v>1.405741623175422</c:v>
                </c:pt>
                <c:pt idx="118">
                  <c:v>1.5243258091368355</c:v>
                </c:pt>
                <c:pt idx="119">
                  <c:v>1.631320707305482</c:v>
                </c:pt>
                <c:pt idx="120">
                  <c:v>1.7259128467948899</c:v>
                </c:pt>
                <c:pt idx="121">
                  <c:v>1.80738305358012</c:v>
                </c:pt>
                <c:pt idx="122">
                  <c:v>1.875111918301763</c:v>
                </c:pt>
                <c:pt idx="123">
                  <c:v>1.9285845055697366</c:v>
                </c:pt>
                <c:pt idx="124">
                  <c:v>1.9673942689625643</c:v>
                </c:pt>
                <c:pt idx="125">
                  <c:v>1.99124614195678</c:v>
                </c:pt>
                <c:pt idx="126">
                  <c:v>1.9999587812864839</c:v>
                </c:pt>
              </c:numCache>
            </c:numRef>
          </c:val>
          <c:smooth val="0"/>
        </c:ser>
        <c:axId val="25720794"/>
        <c:axId val="30160555"/>
      </c:lineChart>
      <c:catAx>
        <c:axId val="2572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60555"/>
        <c:crosses val="autoZero"/>
        <c:auto val="1"/>
        <c:lblOffset val="100"/>
        <c:noMultiLvlLbl val="0"/>
      </c:catAx>
      <c:valAx>
        <c:axId val="30160555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0794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Mono!$A$1</c:f>
              <c:strCache>
                <c:ptCount val="1"/>
                <c:pt idx="0">
                  <c:v>Sin (mono)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Mono!$A$2:$A$128</c:f>
              <c:numCache/>
            </c:numRef>
          </c:val>
          <c:smooth val="0"/>
        </c:ser>
        <c:axId val="3009540"/>
        <c:axId val="27085861"/>
      </c:lineChart>
      <c:catAx>
        <c:axId val="30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5861"/>
        <c:crosses val="autoZero"/>
        <c:auto val="1"/>
        <c:lblOffset val="100"/>
        <c:noMultiLvlLbl val="0"/>
      </c:catAx>
      <c:valAx>
        <c:axId val="27085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9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Mono!$F$1</c:f>
              <c:strCache>
                <c:ptCount val="1"/>
                <c:pt idx="0">
                  <c:v>inverted mono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Mono!$F$2:$F$128</c:f>
              <c:numCache/>
            </c:numRef>
          </c:val>
          <c:smooth val="0"/>
        </c:ser>
        <c:axId val="42446158"/>
        <c:axId val="46471103"/>
      </c:lineChart>
      <c:catAx>
        <c:axId val="42446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71103"/>
        <c:crosses val="autoZero"/>
        <c:auto val="1"/>
        <c:lblOffset val="100"/>
        <c:noMultiLvlLbl val="0"/>
      </c:catAx>
      <c:valAx>
        <c:axId val="46471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46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Mono!$J$1</c:f>
              <c:strCache>
                <c:ptCount val="1"/>
                <c:pt idx="0">
                  <c:v>mono&amp;inverted (light)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Mono!$J$2:$J$128</c:f>
              <c:numCache/>
            </c:numRef>
          </c:val>
          <c:smooth val="0"/>
        </c:ser>
        <c:axId val="15586744"/>
        <c:axId val="6062969"/>
      </c:lineChart>
      <c:catAx>
        <c:axId val="15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2969"/>
        <c:crosses val="autoZero"/>
        <c:auto val="1"/>
        <c:lblOffset val="100"/>
        <c:noMultiLvlLbl val="0"/>
      </c:catAx>
      <c:valAx>
        <c:axId val="606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6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Mono!$K$1</c:f>
              <c:strCache>
                <c:ptCount val="1"/>
                <c:pt idx="0">
                  <c:v>mono(diode+) + mono inverted(diode-) light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Mono!$K$2:$K$128</c:f>
              <c:numCache/>
            </c:numRef>
          </c:val>
          <c:smooth val="0"/>
        </c:ser>
        <c:axId val="54566722"/>
        <c:axId val="21338451"/>
      </c:lineChart>
      <c:catAx>
        <c:axId val="5456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8451"/>
        <c:crosses val="autoZero"/>
        <c:auto val="1"/>
        <c:lblOffset val="100"/>
        <c:noMultiLvlLbl val="0"/>
      </c:catAx>
      <c:valAx>
        <c:axId val="21338451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66722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525"/>
          <c:y val="0.026"/>
          <c:w val="0.863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Stereo!$O$1</c:f>
              <c:strCache>
                <c:ptCount val="1"/>
                <c:pt idx="0">
                  <c:v>left (diode-), signal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Stereo!$O$2:$O$128</c:f>
              <c:numCache>
                <c:ptCount val="127"/>
                <c:pt idx="0">
                  <c:v>0</c:v>
                </c:pt>
                <c:pt idx="1">
                  <c:v>-0.08552496162083942</c:v>
                </c:pt>
                <c:pt idx="2">
                  <c:v>-0.17199233892689444</c:v>
                </c:pt>
                <c:pt idx="3">
                  <c:v>-0.257152076683696</c:v>
                </c:pt>
                <c:pt idx="4">
                  <c:v>-0.34035671441835597</c:v>
                </c:pt>
                <c:pt idx="5">
                  <c:v>-0.42097365607652754</c:v>
                </c:pt>
                <c:pt idx="6">
                  <c:v>-0.4983899795832512</c:v>
                </c:pt>
                <c:pt idx="7">
                  <c:v>-0.5720170968246221</c:v>
                </c:pt>
                <c:pt idx="8">
                  <c:v>-0.6412952286209223</c:v>
                </c:pt>
                <c:pt idx="9">
                  <c:v>-0.7056976606684767</c:v>
                </c:pt>
                <c:pt idx="10">
                  <c:v>-0.7647347480927589</c:v>
                </c:pt>
                <c:pt idx="11">
                  <c:v>-0.8179576381665464</c:v>
                </c:pt>
                <c:pt idx="12">
                  <c:v>-0.8649616828896994</c:v>
                </c:pt>
                <c:pt idx="13">
                  <c:v>-0.9053895154850803</c:v>
                </c:pt>
                <c:pt idx="14">
                  <c:v>-0.938933767420333</c:v>
                </c:pt>
                <c:pt idx="15">
                  <c:v>-0.9653394052983055</c:v>
                </c:pt>
                <c:pt idx="16">
                  <c:v>-0.9844056698489755</c:v>
                </c:pt>
                <c:pt idx="17">
                  <c:v>-0.9959876022809305</c:v>
                </c:pt>
                <c:pt idx="18">
                  <c:v>-0.999997146387718</c:v>
                </c:pt>
                <c:pt idx="19">
                  <c:v>-0.9964038180298629</c:v>
                </c:pt>
                <c:pt idx="20">
                  <c:v>-0.9852349369025534</c:v>
                </c:pt>
                <c:pt idx="21">
                  <c:v>-0.9665754188268899</c:v>
                </c:pt>
                <c:pt idx="22">
                  <c:v>-0.9405671301438849</c:v>
                </c:pt>
                <c:pt idx="23">
                  <c:v>-0.9074078091196877</c:v>
                </c:pt>
                <c:pt idx="24">
                  <c:v>-0.8673495625624736</c:v>
                </c:pt>
                <c:pt idx="25">
                  <c:v>-0.820696949081067</c:v>
                </c:pt>
                <c:pt idx="26">
                  <c:v>-0.7678046635580716</c:v>
                </c:pt>
                <c:pt idx="27">
                  <c:v>-0.7090748404422168</c:v>
                </c:pt>
                <c:pt idx="28">
                  <c:v>-0.6449539963627092</c:v>
                </c:pt>
                <c:pt idx="29">
                  <c:v>-0.575929635310559</c:v>
                </c:pt>
                <c:pt idx="30">
                  <c:v>-0.50252654219733</c:v>
                </c:pt>
                <c:pt idx="31">
                  <c:v>-0.42530279297100565</c:v>
                </c:pt>
                <c:pt idx="32">
                  <c:v>-0.3448455116236203</c:v>
                </c:pt>
                <c:pt idx="33">
                  <c:v>-0.2617664063496864</c:v>
                </c:pt>
                <c:pt idx="34">
                  <c:v>-0.17669711879353933</c:v>
                </c:pt>
                <c:pt idx="35">
                  <c:v>-0.09028442174476625</c:v>
                </c:pt>
                <c:pt idx="36">
                  <c:v>-0.0031853017931379904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-0.0823508968083471</c:v>
                </c:pt>
                <c:pt idx="74">
                  <c:v>-0.16885363105437678</c:v>
                </c:pt>
                <c:pt idx="75">
                  <c:v>-0.2540725890149085</c:v>
                </c:pt>
                <c:pt idx="76">
                  <c:v>-0.33735985997211415</c:v>
                </c:pt>
                <c:pt idx="77">
                  <c:v>-0.41808221961999814</c:v>
                </c:pt>
                <c:pt idx="78">
                  <c:v>-0.49562594440178503</c:v>
                </c:pt>
                <c:pt idx="79">
                  <c:v>-0.5694014775851594</c:v>
                </c:pt>
                <c:pt idx="80">
                  <c:v>-0.6388479115997056</c:v>
                </c:pt>
                <c:pt idx="81">
                  <c:v>-0.7034372525577941</c:v>
                </c:pt>
                <c:pt idx="82">
                  <c:v>-0.7626784345362362</c:v>
                </c:pt>
                <c:pt idx="83">
                  <c:v>-0.816121053098513</c:v>
                </c:pt>
                <c:pt idx="84">
                  <c:v>-0.8633587896720446</c:v>
                </c:pt>
                <c:pt idx="85">
                  <c:v>-0.9040325007452877</c:v>
                </c:pt>
                <c:pt idx="86">
                  <c:v>-0.9378329483978444</c:v>
                </c:pt>
                <c:pt idx="87">
                  <c:v>-0.9645031514036381</c:v>
                </c:pt>
                <c:pt idx="88">
                  <c:v>-0.9838403390319816</c:v>
                </c:pt>
                <c:pt idx="89">
                  <c:v>-0.9956974926919769</c:v>
                </c:pt>
                <c:pt idx="90">
                  <c:v>-0.9999844636993049</c:v>
                </c:pt>
                <c:pt idx="91">
                  <c:v>-0.9966686586671281</c:v>
                </c:pt>
                <c:pt idx="92">
                  <c:v>-0.985775287310162</c:v>
                </c:pt>
                <c:pt idx="93">
                  <c:v>-0.967387170777883</c:v>
                </c:pt>
                <c:pt idx="94">
                  <c:v>-0.941644111974096</c:v>
                </c:pt>
                <c:pt idx="95">
                  <c:v>-0.9087418326502475</c:v>
                </c:pt>
                <c:pt idx="96">
                  <c:v>-0.868930485353673</c:v>
                </c:pt>
                <c:pt idx="97">
                  <c:v>-0.822512751544248</c:v>
                </c:pt>
                <c:pt idx="98">
                  <c:v>-0.7698415403392908</c:v>
                </c:pt>
                <c:pt idx="99">
                  <c:v>-0.7113173053828894</c:v>
                </c:pt>
                <c:pt idx="100">
                  <c:v>-0.6473850002392334</c:v>
                </c:pt>
                <c:pt idx="101">
                  <c:v>-0.5785306954577558</c:v>
                </c:pt>
                <c:pt idx="102">
                  <c:v>-0.5052778830301978</c:v>
                </c:pt>
                <c:pt idx="103">
                  <c:v>-0.4281834963363917</c:v>
                </c:pt>
                <c:pt idx="104">
                  <c:v>-0.3478336758387308</c:v>
                </c:pt>
                <c:pt idx="105">
                  <c:v>-0.26483931271826094</c:v>
                </c:pt>
                <c:pt idx="106">
                  <c:v>-0.17983140433369132</c:v>
                </c:pt>
                <c:pt idx="107">
                  <c:v>-0.09345625681526644</c:v>
                </c:pt>
                <c:pt idx="108">
                  <c:v>-0.006370571267652135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3032600"/>
        <c:axId val="27293401"/>
      </c:lineChart>
      <c:cat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93401"/>
        <c:crosses val="autoZero"/>
        <c:auto val="1"/>
        <c:lblOffset val="100"/>
        <c:noMultiLvlLbl val="0"/>
      </c:catAx>
      <c:valAx>
        <c:axId val="27293401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2600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Mono!$G$1</c:f>
              <c:strCache>
                <c:ptCount val="1"/>
                <c:pt idx="0">
                  <c:v>mono (diode+)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Mono!$G$2:$G$128</c:f>
              <c:numCache/>
            </c:numRef>
          </c:val>
          <c:smooth val="0"/>
        </c:ser>
        <c:axId val="57828332"/>
        <c:axId val="50692941"/>
      </c:lineChart>
      <c:catAx>
        <c:axId val="5782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92941"/>
        <c:crosses val="autoZero"/>
        <c:auto val="1"/>
        <c:lblOffset val="100"/>
        <c:noMultiLvlLbl val="0"/>
      </c:catAx>
      <c:valAx>
        <c:axId val="50692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Mono!$H$1</c:f>
              <c:strCache>
                <c:ptCount val="1"/>
                <c:pt idx="0">
                  <c:v>inverted (diode-) signal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Mono!$H$2:$H$128</c:f>
              <c:numCache/>
            </c:numRef>
          </c:val>
          <c:smooth val="0"/>
        </c:ser>
        <c:axId val="53583286"/>
        <c:axId val="12487527"/>
      </c:lineChart>
      <c:catAx>
        <c:axId val="53583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87527"/>
        <c:crosses val="autoZero"/>
        <c:auto val="1"/>
        <c:lblOffset val="100"/>
        <c:noMultiLvlLbl val="0"/>
      </c:catAx>
      <c:valAx>
        <c:axId val="12487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83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Mono!$L$1</c:f>
              <c:strCache>
                <c:ptCount val="1"/>
                <c:pt idx="0">
                  <c:v>mono (diode-)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Mono!$L$2:$L$128</c:f>
              <c:numCache/>
            </c:numRef>
          </c:val>
          <c:smooth val="0"/>
        </c:ser>
        <c:axId val="45278880"/>
        <c:axId val="4856737"/>
      </c:lineChart>
      <c:catAx>
        <c:axId val="4527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6737"/>
        <c:crosses val="autoZero"/>
        <c:auto val="1"/>
        <c:lblOffset val="100"/>
        <c:noMultiLvlLbl val="0"/>
      </c:catAx>
      <c:valAx>
        <c:axId val="4856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78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Mono!$N$1</c:f>
              <c:strCache>
                <c:ptCount val="1"/>
                <c:pt idx="0">
                  <c:v>mono (diode+) + mono (diode-) light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Mono!$N$2:$N$128</c:f>
              <c:numCache/>
            </c:numRef>
          </c:val>
          <c:smooth val="0"/>
        </c:ser>
        <c:axId val="43710634"/>
        <c:axId val="57851387"/>
      </c:line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51387"/>
        <c:crosses val="autoZero"/>
        <c:auto val="1"/>
        <c:lblOffset val="100"/>
        <c:noMultiLvlLbl val="0"/>
      </c:catAx>
      <c:valAx>
        <c:axId val="57851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1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Stereo!$T$2:$T$128</c:f>
              <c:numCache>
                <c:ptCount val="127"/>
                <c:pt idx="0">
                  <c:v>0.0015926529164868282</c:v>
                </c:pt>
                <c:pt idx="1">
                  <c:v>0.17263663225371953</c:v>
                </c:pt>
                <c:pt idx="2">
                  <c:v>0.3455533793807012</c:v>
                </c:pt>
                <c:pt idx="3">
                  <c:v>0.5158429207374979</c:v>
                </c:pt>
                <c:pt idx="4">
                  <c:v>0.6822105629645594</c:v>
                </c:pt>
                <c:pt idx="5">
                  <c:v>0.8433914304863256</c:v>
                </c:pt>
                <c:pt idx="6">
                  <c:v>0.9981600822263537</c:v>
                </c:pt>
                <c:pt idx="7">
                  <c:v>1.1453398285061236</c:v>
                </c:pt>
                <c:pt idx="8">
                  <c:v>1.283811677292123</c:v>
                </c:pt>
                <c:pt idx="9">
                  <c:v>1.4125228417738427</c:v>
                </c:pt>
                <c:pt idx="10">
                  <c:v>1.5304947445904722</c:v>
                </c:pt>
                <c:pt idx="11">
                  <c:v>1.6368304578510013</c:v>
                </c:pt>
                <c:pt idx="12">
                  <c:v>1.7307215223820438</c:v>
                </c:pt>
                <c:pt idx="13">
                  <c:v>1.811454094357368</c:v>
                </c:pt>
                <c:pt idx="14">
                  <c:v>1.8784143725769518</c:v>
                </c:pt>
                <c:pt idx="15">
                  <c:v>1.9310932651325436</c:v>
                </c:pt>
                <c:pt idx="16">
                  <c:v>1.9690902599795588</c:v>
                </c:pt>
                <c:pt idx="17">
                  <c:v>1.992116469987764</c:v>
                </c:pt>
                <c:pt idx="18">
                  <c:v>1.9999968293195525</c:v>
                </c:pt>
                <c:pt idx="19">
                  <c:v>1.9926714244369794</c:v>
                </c:pt>
                <c:pt idx="20">
                  <c:v>1.9701959496180488</c:v>
                </c:pt>
                <c:pt idx="21">
                  <c:v>1.9327412835190123</c:v>
                </c:pt>
                <c:pt idx="22">
                  <c:v>1.8805921900020324</c:v>
                </c:pt>
                <c:pt idx="23">
                  <c:v>1.8141451531056776</c:v>
                </c:pt>
                <c:pt idx="24">
                  <c:v>1.7339053626187395</c:v>
                </c:pt>
                <c:pt idx="25">
                  <c:v>1.6404828731757393</c:v>
                </c:pt>
                <c:pt idx="26">
                  <c:v>1.5345879660761097</c:v>
                </c:pt>
                <c:pt idx="27">
                  <c:v>1.4170257490906488</c:v>
                </c:pt>
                <c:pt idx="28">
                  <c:v>1.2886900353123543</c:v>
                </c:pt>
                <c:pt idx="29">
                  <c:v>1.1505565475900768</c:v>
                </c:pt>
                <c:pt idx="30">
                  <c:v>1.003675500210968</c:v>
                </c:pt>
                <c:pt idx="31">
                  <c:v>0.8491636142324142</c:v>
                </c:pt>
                <c:pt idx="32">
                  <c:v>0.6881956271700278</c:v>
                </c:pt>
                <c:pt idx="33">
                  <c:v>0.521995361592648</c:v>
                </c:pt>
                <c:pt idx="34">
                  <c:v>0.35182642052888263</c:v>
                </c:pt>
                <c:pt idx="35">
                  <c:v>0.17898258042702153</c:v>
                </c:pt>
                <c:pt idx="36">
                  <c:v>0.004777954709624818</c:v>
                </c:pt>
                <c:pt idx="37">
                  <c:v>0.1694629972917317</c:v>
                </c:pt>
                <c:pt idx="38">
                  <c:v>0.3424155400605823</c:v>
                </c:pt>
                <c:pt idx="39">
                  <c:v>0.5127647337194918</c:v>
                </c:pt>
                <c:pt idx="40">
                  <c:v>0.6792154313787697</c:v>
                </c:pt>
                <c:pt idx="41">
                  <c:v>0.8405021260011947</c:v>
                </c:pt>
                <c:pt idx="42">
                  <c:v>0.9953985719180787</c:v>
                </c:pt>
                <c:pt idx="43">
                  <c:v>1.1427271078453034</c:v>
                </c:pt>
                <c:pt idx="44">
                  <c:v>1.2813676105174103</c:v>
                </c:pt>
                <c:pt idx="45">
                  <c:v>1.4102660108662466</c:v>
                </c:pt>
                <c:pt idx="46">
                  <c:v>1.5284423079965226</c:v>
                </c:pt>
                <c:pt idx="47">
                  <c:v>1.6349980200288907</c:v>
                </c:pt>
                <c:pt idx="48">
                  <c:v>1.7291230151625903</c:v>
                </c:pt>
                <c:pt idx="49">
                  <c:v>1.8101016710217763</c:v>
                </c:pt>
                <c:pt idx="50">
                  <c:v>1.877318315456701</c:v>
                </c:pt>
                <c:pt idx="51">
                  <c:v>1.9302619074339131</c:v>
                </c:pt>
                <c:pt idx="52">
                  <c:v>1.968529922427141</c:v>
                </c:pt>
                <c:pt idx="53">
                  <c:v>1.991831412768664</c:v>
                </c:pt>
                <c:pt idx="54">
                  <c:v>1.9999892196936369</c:v>
                </c:pt>
                <c:pt idx="55">
                  <c:v>1.9929413202594282</c:v>
                </c:pt>
                <c:pt idx="56">
                  <c:v>1.9707412988994895</c:v>
                </c:pt>
                <c:pt idx="57">
                  <c:v>1.9335579400265774</c:v>
                </c:pt>
                <c:pt idx="58">
                  <c:v>1.8816739447827304</c:v>
                </c:pt>
                <c:pt idx="59">
                  <c:v>1.8154837816924028</c:v>
                </c:pt>
                <c:pt idx="60">
                  <c:v>1.7354906875600278</c:v>
                </c:pt>
                <c:pt idx="61">
                  <c:v>1.6423028414138512</c:v>
                </c:pt>
                <c:pt idx="62">
                  <c:v>1.536628740585156</c:v>
                </c:pt>
                <c:pt idx="63">
                  <c:v>1.4192718140780334</c:v>
                </c:pt>
                <c:pt idx="64">
                  <c:v>1.2911243141836988</c:v>
                </c:pt>
                <c:pt idx="65">
                  <c:v>1.1531605327807668</c:v>
                </c:pt>
                <c:pt idx="66">
                  <c:v>1.006429393897204</c:v>
                </c:pt>
                <c:pt idx="67">
                  <c:v>0.8520464788519688</c:v>
                </c:pt>
                <c:pt idx="68">
                  <c:v>0.6911855446083208</c:v>
                </c:pt>
                <c:pt idx="69">
                  <c:v>0.5250695998238504</c:v>
                </c:pt>
                <c:pt idx="70">
                  <c:v>0.35496160644509767</c:v>
                </c:pt>
                <c:pt idx="71">
                  <c:v>0.18215487754155163</c:v>
                </c:pt>
                <c:pt idx="72">
                  <c:v>0.007963244383266501</c:v>
                </c:pt>
                <c:pt idx="73">
                  <c:v>0.16628893247923937</c:v>
                </c:pt>
                <c:pt idx="74">
                  <c:v>0.3392768321880646</c:v>
                </c:pt>
                <c:pt idx="75">
                  <c:v>0.5096852460507044</c:v>
                </c:pt>
                <c:pt idx="76">
                  <c:v>0.676218576932528</c:v>
                </c:pt>
                <c:pt idx="77">
                  <c:v>0.8376106895446662</c:v>
                </c:pt>
                <c:pt idx="78">
                  <c:v>0.9926345367366136</c:v>
                </c:pt>
                <c:pt idx="79">
                  <c:v>1.1401114886058399</c:v>
                </c:pt>
                <c:pt idx="80">
                  <c:v>1.2789202934961938</c:v>
                </c:pt>
                <c:pt idx="81">
                  <c:v>1.4080056027555647</c:v>
                </c:pt>
                <c:pt idx="82">
                  <c:v>1.5263859944399998</c:v>
                </c:pt>
                <c:pt idx="83">
                  <c:v>1.6331614349608583</c:v>
                </c:pt>
                <c:pt idx="84">
                  <c:v>1.7275201219449356</c:v>
                </c:pt>
                <c:pt idx="85">
                  <c:v>1.8087446562819833</c:v>
                </c:pt>
                <c:pt idx="86">
                  <c:v>1.8762174964342124</c:v>
                </c:pt>
                <c:pt idx="87">
                  <c:v>1.929425653539246</c:v>
                </c:pt>
                <c:pt idx="88">
                  <c:v>1.9679645916101474</c:v>
                </c:pt>
                <c:pt idx="89">
                  <c:v>1.9915413031797105</c:v>
                </c:pt>
                <c:pt idx="90">
                  <c:v>1.9999765370052236</c:v>
                </c:pt>
                <c:pt idx="91">
                  <c:v>1.9932061608966933</c:v>
                </c:pt>
                <c:pt idx="92">
                  <c:v>1.9712816493070981</c:v>
                </c:pt>
                <c:pt idx="93">
                  <c:v>1.9343696919775708</c:v>
                </c:pt>
                <c:pt idx="94">
                  <c:v>1.882750926612942</c:v>
                </c:pt>
                <c:pt idx="95">
                  <c:v>1.816817805222963</c:v>
                </c:pt>
                <c:pt idx="96">
                  <c:v>1.7370716103512271</c:v>
                </c:pt>
                <c:pt idx="97">
                  <c:v>1.644118643877032</c:v>
                </c:pt>
                <c:pt idx="98">
                  <c:v>1.5386656173663757</c:v>
                </c:pt>
                <c:pt idx="99">
                  <c:v>1.421514279018706</c:v>
                </c:pt>
                <c:pt idx="100">
                  <c:v>1.2935553180602244</c:v>
                </c:pt>
                <c:pt idx="101">
                  <c:v>1.1557615929279637</c:v>
                </c:pt>
                <c:pt idx="102">
                  <c:v>1.0091807347300716</c:v>
                </c:pt>
                <c:pt idx="103">
                  <c:v>0.8549271822173549</c:v>
                </c:pt>
                <c:pt idx="104">
                  <c:v>0.6941737088234321</c:v>
                </c:pt>
                <c:pt idx="105">
                  <c:v>0.5281425061924241</c:v>
                </c:pt>
                <c:pt idx="106">
                  <c:v>0.35809589198524705</c:v>
                </c:pt>
                <c:pt idx="107">
                  <c:v>0.1853267126120518</c:v>
                </c:pt>
                <c:pt idx="108">
                  <c:v>0.011148513857780647</c:v>
                </c:pt>
                <c:pt idx="109">
                  <c:v>0.16311444586739643</c:v>
                </c:pt>
                <c:pt idx="110">
                  <c:v>0.3361372637246223</c:v>
                </c:pt>
                <c:pt idx="111">
                  <c:v>0.5066044655423951</c:v>
                </c:pt>
                <c:pt idx="112">
                  <c:v>0.6732200072274894</c:v>
                </c:pt>
                <c:pt idx="113">
                  <c:v>0.8347171284509964</c:v>
                </c:pt>
                <c:pt idx="114">
                  <c:v>0.9898679836930584</c:v>
                </c:pt>
                <c:pt idx="115">
                  <c:v>1.1374929774223723</c:v>
                </c:pt>
                <c:pt idx="116">
                  <c:v>1.2764697324362029</c:v>
                </c:pt>
                <c:pt idx="117">
                  <c:v>1.405741623175422</c:v>
                </c:pt>
                <c:pt idx="118">
                  <c:v>1.5243258091368355</c:v>
                </c:pt>
                <c:pt idx="119">
                  <c:v>1.631320707305482</c:v>
                </c:pt>
                <c:pt idx="120">
                  <c:v>1.7259128467948899</c:v>
                </c:pt>
                <c:pt idx="121">
                  <c:v>1.80738305358012</c:v>
                </c:pt>
                <c:pt idx="122">
                  <c:v>1.875111918301763</c:v>
                </c:pt>
                <c:pt idx="123">
                  <c:v>1.9285845055697366</c:v>
                </c:pt>
                <c:pt idx="124">
                  <c:v>1.9673942689625643</c:v>
                </c:pt>
                <c:pt idx="125">
                  <c:v>1.99124614195678</c:v>
                </c:pt>
                <c:pt idx="126">
                  <c:v>1.9999587812864839</c:v>
                </c:pt>
              </c:numCache>
            </c:numRef>
          </c:val>
          <c:smooth val="0"/>
        </c:ser>
        <c:axId val="44314018"/>
        <c:axId val="63281843"/>
      </c:lineChart>
      <c:catAx>
        <c:axId val="4431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1843"/>
        <c:crosses val="autoZero"/>
        <c:auto val="1"/>
        <c:lblOffset val="100"/>
        <c:noMultiLvlLbl val="0"/>
      </c:catAx>
      <c:valAx>
        <c:axId val="6328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4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Stereo!$A$1</c:f>
              <c:strCache>
                <c:ptCount val="1"/>
                <c:pt idx="0">
                  <c:v>sin (Right)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Stereo!$A$2:$A$128</c:f>
              <c:numCache>
                <c:ptCount val="127"/>
                <c:pt idx="0">
                  <c:v>0</c:v>
                </c:pt>
                <c:pt idx="1">
                  <c:v>0.08711167063288011</c:v>
                </c:pt>
                <c:pt idx="2">
                  <c:v>0.17356104045380674</c:v>
                </c:pt>
                <c:pt idx="3">
                  <c:v>0.258690844053802</c:v>
                </c:pt>
                <c:pt idx="4">
                  <c:v>0.34185384854620343</c:v>
                </c:pt>
                <c:pt idx="5">
                  <c:v>0.42241777440979805</c:v>
                </c:pt>
                <c:pt idx="6">
                  <c:v>0.4997701026431024</c:v>
                </c:pt>
                <c:pt idx="7">
                  <c:v>0.5733227316815016</c:v>
                </c:pt>
                <c:pt idx="8">
                  <c:v>0.6425164486712008</c:v>
                </c:pt>
                <c:pt idx="9">
                  <c:v>0.706825181105366</c:v>
                </c:pt>
                <c:pt idx="10">
                  <c:v>0.7657599964977133</c:v>
                </c:pt>
                <c:pt idx="11">
                  <c:v>0.818872819684455</c:v>
                </c:pt>
                <c:pt idx="12">
                  <c:v>0.8657598394923444</c:v>
                </c:pt>
                <c:pt idx="13">
                  <c:v>0.9060645788722879</c:v>
                </c:pt>
                <c:pt idx="14">
                  <c:v>0.9394806051566189</c:v>
                </c:pt>
                <c:pt idx="15">
                  <c:v>0.965753859834238</c:v>
                </c:pt>
                <c:pt idx="16">
                  <c:v>0.9846845901305833</c:v>
                </c:pt>
                <c:pt idx="17">
                  <c:v>0.9961288677068335</c:v>
                </c:pt>
                <c:pt idx="18">
                  <c:v>0.9999996829318346</c:v>
                </c:pt>
                <c:pt idx="19">
                  <c:v>0.9962676064071166</c:v>
                </c:pt>
                <c:pt idx="20">
                  <c:v>0.9849610127154954</c:v>
                </c:pt>
                <c:pt idx="21">
                  <c:v>0.9661658646921224</c:v>
                </c:pt>
                <c:pt idx="22">
                  <c:v>0.9400250598581474</c:v>
                </c:pt>
                <c:pt idx="23">
                  <c:v>0.9067373439859899</c:v>
                </c:pt>
                <c:pt idx="24">
                  <c:v>0.8665558000562658</c:v>
                </c:pt>
                <c:pt idx="25">
                  <c:v>0.8197859240946722</c:v>
                </c:pt>
                <c:pt idx="26">
                  <c:v>0.7667833025180381</c:v>
                </c:pt>
                <c:pt idx="27">
                  <c:v>0.7079509086484321</c:v>
                </c:pt>
                <c:pt idx="28">
                  <c:v>0.6437360389496449</c:v>
                </c:pt>
                <c:pt idx="29">
                  <c:v>0.5746269122795179</c:v>
                </c:pt>
                <c:pt idx="30">
                  <c:v>0.5011489580136382</c:v>
                </c:pt>
                <c:pt idx="31">
                  <c:v>0.42386082126140845</c:v>
                </c:pt>
                <c:pt idx="32">
                  <c:v>0.3433501155464075</c:v>
                </c:pt>
                <c:pt idx="33">
                  <c:v>0.2602289552429616</c:v>
                </c:pt>
                <c:pt idx="34">
                  <c:v>0.1751293017353433</c:v>
                </c:pt>
                <c:pt idx="35">
                  <c:v>0.08869815868225528</c:v>
                </c:pt>
                <c:pt idx="36">
                  <c:v>0.0015926529164868282</c:v>
                </c:pt>
                <c:pt idx="37">
                  <c:v>-0.08552496162083942</c:v>
                </c:pt>
                <c:pt idx="38">
                  <c:v>-0.17199233892689444</c:v>
                </c:pt>
                <c:pt idx="39">
                  <c:v>-0.257152076683696</c:v>
                </c:pt>
                <c:pt idx="40">
                  <c:v>-0.34035671441835597</c:v>
                </c:pt>
                <c:pt idx="41">
                  <c:v>-0.42097365607652754</c:v>
                </c:pt>
                <c:pt idx="42">
                  <c:v>-0.4983899795832508</c:v>
                </c:pt>
                <c:pt idx="43">
                  <c:v>-0.5720170968246221</c:v>
                </c:pt>
                <c:pt idx="44">
                  <c:v>-0.6412952286209223</c:v>
                </c:pt>
                <c:pt idx="45">
                  <c:v>-0.7056976606684765</c:v>
                </c:pt>
                <c:pt idx="46">
                  <c:v>-0.7647347480927589</c:v>
                </c:pt>
                <c:pt idx="47">
                  <c:v>-0.8179576381665459</c:v>
                </c:pt>
                <c:pt idx="48">
                  <c:v>-0.8649616828896994</c:v>
                </c:pt>
                <c:pt idx="49">
                  <c:v>-0.9053895154850803</c:v>
                </c:pt>
                <c:pt idx="50">
                  <c:v>-0.9389337674203327</c:v>
                </c:pt>
                <c:pt idx="51">
                  <c:v>-0.9653394052983055</c:v>
                </c:pt>
                <c:pt idx="52">
                  <c:v>-0.9844056698489755</c:v>
                </c:pt>
                <c:pt idx="53">
                  <c:v>-0.9959876022809305</c:v>
                </c:pt>
                <c:pt idx="54">
                  <c:v>-0.999997146387718</c:v>
                </c:pt>
                <c:pt idx="55">
                  <c:v>-0.9964038180298629</c:v>
                </c:pt>
                <c:pt idx="56">
                  <c:v>-0.9852349369025533</c:v>
                </c:pt>
                <c:pt idx="57">
                  <c:v>-0.9665754188268897</c:v>
                </c:pt>
                <c:pt idx="58">
                  <c:v>-0.9405671301438849</c:v>
                </c:pt>
                <c:pt idx="59">
                  <c:v>-0.9074078091196872</c:v>
                </c:pt>
                <c:pt idx="60">
                  <c:v>-0.8673495625624736</c:v>
                </c:pt>
                <c:pt idx="61">
                  <c:v>-0.820696949081067</c:v>
                </c:pt>
                <c:pt idx="62">
                  <c:v>-0.767804663558071</c:v>
                </c:pt>
                <c:pt idx="63">
                  <c:v>-0.7090748404422168</c:v>
                </c:pt>
                <c:pt idx="64">
                  <c:v>-0.6449539963627092</c:v>
                </c:pt>
                <c:pt idx="65">
                  <c:v>-0.575929635310559</c:v>
                </c:pt>
                <c:pt idx="66">
                  <c:v>-0.50252654219733</c:v>
                </c:pt>
                <c:pt idx="67">
                  <c:v>-0.42530279297100565</c:v>
                </c:pt>
                <c:pt idx="68">
                  <c:v>-0.3448455116236195</c:v>
                </c:pt>
                <c:pt idx="69">
                  <c:v>-0.26176640634968723</c:v>
                </c:pt>
                <c:pt idx="70">
                  <c:v>-0.17669711879354022</c:v>
                </c:pt>
                <c:pt idx="71">
                  <c:v>-0.09028442174476625</c:v>
                </c:pt>
                <c:pt idx="72">
                  <c:v>-0.0031853017931379904</c:v>
                </c:pt>
                <c:pt idx="73">
                  <c:v>0.08393803567089228</c:v>
                </c:pt>
                <c:pt idx="74">
                  <c:v>0.1704232011336878</c:v>
                </c:pt>
                <c:pt idx="75">
                  <c:v>0.2556126570357959</c:v>
                </c:pt>
                <c:pt idx="76">
                  <c:v>0.3388587169604138</c:v>
                </c:pt>
                <c:pt idx="77">
                  <c:v>0.419528469924668</c:v>
                </c:pt>
                <c:pt idx="78">
                  <c:v>0.4970085923348286</c:v>
                </c:pt>
                <c:pt idx="79">
                  <c:v>0.5707100110206806</c:v>
                </c:pt>
                <c:pt idx="80">
                  <c:v>0.6400723818964882</c:v>
                </c:pt>
                <c:pt idx="81">
                  <c:v>0.7045683501977706</c:v>
                </c:pt>
                <c:pt idx="82">
                  <c:v>0.7637075599037636</c:v>
                </c:pt>
                <c:pt idx="83">
                  <c:v>0.8170403818623454</c:v>
                </c:pt>
                <c:pt idx="84">
                  <c:v>0.8641613322728909</c:v>
                </c:pt>
                <c:pt idx="85">
                  <c:v>0.9047121555366955</c:v>
                </c:pt>
                <c:pt idx="86">
                  <c:v>0.9383845480363682</c:v>
                </c:pt>
                <c:pt idx="87">
                  <c:v>0.9649225021356078</c:v>
                </c:pt>
                <c:pt idx="88">
                  <c:v>0.9841242525781657</c:v>
                </c:pt>
                <c:pt idx="89">
                  <c:v>0.9958438104877334</c:v>
                </c:pt>
                <c:pt idx="90">
                  <c:v>0.9999920733059188</c:v>
                </c:pt>
                <c:pt idx="91">
                  <c:v>0.9965375022295653</c:v>
                </c:pt>
                <c:pt idx="92">
                  <c:v>0.9855063619969362</c:v>
                </c:pt>
                <c:pt idx="93">
                  <c:v>0.9669825211996878</c:v>
                </c:pt>
                <c:pt idx="94">
                  <c:v>0.9411068146388462</c:v>
                </c:pt>
                <c:pt idx="95">
                  <c:v>0.9080759725727156</c:v>
                </c:pt>
                <c:pt idx="96">
                  <c:v>0.8681411249975541</c:v>
                </c:pt>
                <c:pt idx="97">
                  <c:v>0.8216058923327841</c:v>
                </c:pt>
                <c:pt idx="98">
                  <c:v>0.768824077027085</c:v>
                </c:pt>
                <c:pt idx="99">
                  <c:v>0.7101969736358166</c:v>
                </c:pt>
                <c:pt idx="100">
                  <c:v>0.6461703178209909</c:v>
                </c:pt>
                <c:pt idx="101">
                  <c:v>0.577230897470208</c:v>
                </c:pt>
                <c:pt idx="102">
                  <c:v>0.5039028516998739</c:v>
                </c:pt>
                <c:pt idx="103">
                  <c:v>0.4267436858809632</c:v>
                </c:pt>
                <c:pt idx="104">
                  <c:v>0.34634003298470134</c:v>
                </c:pt>
                <c:pt idx="105">
                  <c:v>0.26330319347416314</c:v>
                </c:pt>
                <c:pt idx="106">
                  <c:v>0.1782644876515557</c:v>
                </c:pt>
                <c:pt idx="107">
                  <c:v>0.09187045579678536</c:v>
                </c:pt>
                <c:pt idx="108">
                  <c:v>0.0047779425901285115</c:v>
                </c:pt>
                <c:pt idx="109">
                  <c:v>-0.08235089680834533</c:v>
                </c:pt>
                <c:pt idx="110">
                  <c:v>-0.16885363105437678</c:v>
                </c:pt>
                <c:pt idx="111">
                  <c:v>-0.2540725890149085</c:v>
                </c:pt>
                <c:pt idx="112">
                  <c:v>-0.33735985997211415</c:v>
                </c:pt>
                <c:pt idx="113">
                  <c:v>-0.41808221961999814</c:v>
                </c:pt>
                <c:pt idx="114">
                  <c:v>-0.4956259444017866</c:v>
                </c:pt>
                <c:pt idx="115">
                  <c:v>-0.5694014775851594</c:v>
                </c:pt>
                <c:pt idx="116">
                  <c:v>-0.6388479115997056</c:v>
                </c:pt>
                <c:pt idx="117">
                  <c:v>-0.7034372525577941</c:v>
                </c:pt>
                <c:pt idx="118">
                  <c:v>-0.7626784345362362</c:v>
                </c:pt>
                <c:pt idx="119">
                  <c:v>-0.816121053098513</c:v>
                </c:pt>
                <c:pt idx="120">
                  <c:v>-0.8633587896720446</c:v>
                </c:pt>
                <c:pt idx="121">
                  <c:v>-0.9040325007452877</c:v>
                </c:pt>
                <c:pt idx="122">
                  <c:v>-0.9378329483978444</c:v>
                </c:pt>
                <c:pt idx="123">
                  <c:v>-0.9645031514036381</c:v>
                </c:pt>
                <c:pt idx="124">
                  <c:v>-0.9838403390319816</c:v>
                </c:pt>
                <c:pt idx="125">
                  <c:v>-0.9956974926919772</c:v>
                </c:pt>
                <c:pt idx="126">
                  <c:v>-0.9999844636993049</c:v>
                </c:pt>
              </c:numCache>
            </c:numRef>
          </c:val>
          <c:smooth val="0"/>
        </c:ser>
        <c:axId val="32665676"/>
        <c:axId val="25555629"/>
      </c:lineChart>
      <c:catAx>
        <c:axId val="3266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55629"/>
        <c:crosses val="autoZero"/>
        <c:auto val="1"/>
        <c:lblOffset val="100"/>
        <c:noMultiLvlLbl val="0"/>
      </c:catAx>
      <c:valAx>
        <c:axId val="25555629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6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75"/>
          <c:y val="0.52175"/>
          <c:w val="0.90475"/>
          <c:h val="0.42575"/>
        </c:manualLayout>
      </c:layout>
      <c:lineChart>
        <c:grouping val="standard"/>
        <c:varyColors val="0"/>
        <c:ser>
          <c:idx val="0"/>
          <c:order val="0"/>
          <c:tx>
            <c:strRef>
              <c:f>Stereo!$B$1</c:f>
              <c:strCache>
                <c:ptCount val="1"/>
                <c:pt idx="0">
                  <c:v>sin(+180) (Left)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Stereo!$B$2:$B$128</c:f>
              <c:numCache>
                <c:ptCount val="127"/>
                <c:pt idx="0">
                  <c:v>0.0015926529164868282</c:v>
                </c:pt>
                <c:pt idx="1">
                  <c:v>-0.08552496162083942</c:v>
                </c:pt>
                <c:pt idx="2">
                  <c:v>-0.17199233892689444</c:v>
                </c:pt>
                <c:pt idx="3">
                  <c:v>-0.257152076683696</c:v>
                </c:pt>
                <c:pt idx="4">
                  <c:v>-0.34035671441835597</c:v>
                </c:pt>
                <c:pt idx="5">
                  <c:v>-0.42097365607652754</c:v>
                </c:pt>
                <c:pt idx="6">
                  <c:v>-0.4983899795832512</c:v>
                </c:pt>
                <c:pt idx="7">
                  <c:v>-0.5720170968246221</c:v>
                </c:pt>
                <c:pt idx="8">
                  <c:v>-0.6412952286209223</c:v>
                </c:pt>
                <c:pt idx="9">
                  <c:v>-0.7056976606684767</c:v>
                </c:pt>
                <c:pt idx="10">
                  <c:v>-0.7647347480927589</c:v>
                </c:pt>
                <c:pt idx="11">
                  <c:v>-0.8179576381665464</c:v>
                </c:pt>
                <c:pt idx="12">
                  <c:v>-0.8649616828896994</c:v>
                </c:pt>
                <c:pt idx="13">
                  <c:v>-0.9053895154850803</c:v>
                </c:pt>
                <c:pt idx="14">
                  <c:v>-0.938933767420333</c:v>
                </c:pt>
                <c:pt idx="15">
                  <c:v>-0.9653394052983055</c:v>
                </c:pt>
                <c:pt idx="16">
                  <c:v>-0.9844056698489755</c:v>
                </c:pt>
                <c:pt idx="17">
                  <c:v>-0.9959876022809305</c:v>
                </c:pt>
                <c:pt idx="18">
                  <c:v>-0.999997146387718</c:v>
                </c:pt>
                <c:pt idx="19">
                  <c:v>-0.9964038180298629</c:v>
                </c:pt>
                <c:pt idx="20">
                  <c:v>-0.9852349369025534</c:v>
                </c:pt>
                <c:pt idx="21">
                  <c:v>-0.9665754188268899</c:v>
                </c:pt>
                <c:pt idx="22">
                  <c:v>-0.9405671301438849</c:v>
                </c:pt>
                <c:pt idx="23">
                  <c:v>-0.9074078091196877</c:v>
                </c:pt>
                <c:pt idx="24">
                  <c:v>-0.8673495625624736</c:v>
                </c:pt>
                <c:pt idx="25">
                  <c:v>-0.820696949081067</c:v>
                </c:pt>
                <c:pt idx="26">
                  <c:v>-0.7678046635580716</c:v>
                </c:pt>
                <c:pt idx="27">
                  <c:v>-0.7090748404422168</c:v>
                </c:pt>
                <c:pt idx="28">
                  <c:v>-0.6449539963627092</c:v>
                </c:pt>
                <c:pt idx="29">
                  <c:v>-0.575929635310559</c:v>
                </c:pt>
                <c:pt idx="30">
                  <c:v>-0.50252654219733</c:v>
                </c:pt>
                <c:pt idx="31">
                  <c:v>-0.42530279297100565</c:v>
                </c:pt>
                <c:pt idx="32">
                  <c:v>-0.3448455116236203</c:v>
                </c:pt>
                <c:pt idx="33">
                  <c:v>-0.2617664063496864</c:v>
                </c:pt>
                <c:pt idx="34">
                  <c:v>-0.17669711879353933</c:v>
                </c:pt>
                <c:pt idx="35">
                  <c:v>-0.09028442174476625</c:v>
                </c:pt>
                <c:pt idx="36">
                  <c:v>-0.0031853017931379904</c:v>
                </c:pt>
                <c:pt idx="37">
                  <c:v>0.08393803567089228</c:v>
                </c:pt>
                <c:pt idx="38">
                  <c:v>0.1704232011336878</c:v>
                </c:pt>
                <c:pt idx="39">
                  <c:v>0.2556126570357959</c:v>
                </c:pt>
                <c:pt idx="40">
                  <c:v>0.3388587169604138</c:v>
                </c:pt>
                <c:pt idx="41">
                  <c:v>0.4195284699246672</c:v>
                </c:pt>
                <c:pt idx="42">
                  <c:v>0.4970085923348278</c:v>
                </c:pt>
                <c:pt idx="43">
                  <c:v>0.5707100110206813</c:v>
                </c:pt>
                <c:pt idx="44">
                  <c:v>0.6400723818964882</c:v>
                </c:pt>
                <c:pt idx="45">
                  <c:v>0.70456835019777</c:v>
                </c:pt>
                <c:pt idx="46">
                  <c:v>0.7637075599037636</c:v>
                </c:pt>
                <c:pt idx="47">
                  <c:v>0.8170403818623448</c:v>
                </c:pt>
                <c:pt idx="48">
                  <c:v>0.8641613322728909</c:v>
                </c:pt>
                <c:pt idx="49">
                  <c:v>0.9047121555366959</c:v>
                </c:pt>
                <c:pt idx="50">
                  <c:v>0.9383845480363682</c:v>
                </c:pt>
                <c:pt idx="51">
                  <c:v>0.9649225021356076</c:v>
                </c:pt>
                <c:pt idx="52">
                  <c:v>0.9841242525781657</c:v>
                </c:pt>
                <c:pt idx="53">
                  <c:v>0.9958438104877335</c:v>
                </c:pt>
                <c:pt idx="54">
                  <c:v>0.9999920733059188</c:v>
                </c:pt>
                <c:pt idx="55">
                  <c:v>0.9965375022295653</c:v>
                </c:pt>
                <c:pt idx="56">
                  <c:v>0.9855063619969362</c:v>
                </c:pt>
                <c:pt idx="57">
                  <c:v>0.9669825211996878</c:v>
                </c:pt>
                <c:pt idx="58">
                  <c:v>0.9411068146388455</c:v>
                </c:pt>
                <c:pt idx="59">
                  <c:v>0.9080759725727156</c:v>
                </c:pt>
                <c:pt idx="60">
                  <c:v>0.8681411249975541</c:v>
                </c:pt>
                <c:pt idx="61">
                  <c:v>0.8216058923327841</c:v>
                </c:pt>
                <c:pt idx="62">
                  <c:v>0.768824077027085</c:v>
                </c:pt>
                <c:pt idx="63">
                  <c:v>0.7101969736358166</c:v>
                </c:pt>
                <c:pt idx="64">
                  <c:v>0.6461703178209895</c:v>
                </c:pt>
                <c:pt idx="65">
                  <c:v>0.577230897470208</c:v>
                </c:pt>
                <c:pt idx="66">
                  <c:v>0.5039028516998739</c:v>
                </c:pt>
                <c:pt idx="67">
                  <c:v>0.4267436858809632</c:v>
                </c:pt>
                <c:pt idx="68">
                  <c:v>0.34634003298470134</c:v>
                </c:pt>
                <c:pt idx="69">
                  <c:v>0.26330319347416314</c:v>
                </c:pt>
                <c:pt idx="70">
                  <c:v>0.17826448765155745</c:v>
                </c:pt>
                <c:pt idx="71">
                  <c:v>0.09187045579678536</c:v>
                </c:pt>
                <c:pt idx="72">
                  <c:v>0.0047779425901285115</c:v>
                </c:pt>
                <c:pt idx="73">
                  <c:v>-0.0823508968083471</c:v>
                </c:pt>
                <c:pt idx="74">
                  <c:v>-0.16885363105437678</c:v>
                </c:pt>
                <c:pt idx="75">
                  <c:v>-0.2540725890149085</c:v>
                </c:pt>
                <c:pt idx="76">
                  <c:v>-0.33735985997211415</c:v>
                </c:pt>
                <c:pt idx="77">
                  <c:v>-0.41808221961999814</c:v>
                </c:pt>
                <c:pt idx="78">
                  <c:v>-0.49562594440178503</c:v>
                </c:pt>
                <c:pt idx="79">
                  <c:v>-0.5694014775851594</c:v>
                </c:pt>
                <c:pt idx="80">
                  <c:v>-0.6388479115997056</c:v>
                </c:pt>
                <c:pt idx="81">
                  <c:v>-0.7034372525577941</c:v>
                </c:pt>
                <c:pt idx="82">
                  <c:v>-0.7626784345362362</c:v>
                </c:pt>
                <c:pt idx="83">
                  <c:v>-0.816121053098513</c:v>
                </c:pt>
                <c:pt idx="84">
                  <c:v>-0.8633587896720446</c:v>
                </c:pt>
                <c:pt idx="85">
                  <c:v>-0.9040325007452877</c:v>
                </c:pt>
                <c:pt idx="86">
                  <c:v>-0.9378329483978444</c:v>
                </c:pt>
                <c:pt idx="87">
                  <c:v>-0.9645031514036381</c:v>
                </c:pt>
                <c:pt idx="88">
                  <c:v>-0.9838403390319816</c:v>
                </c:pt>
                <c:pt idx="89">
                  <c:v>-0.9956974926919769</c:v>
                </c:pt>
                <c:pt idx="90">
                  <c:v>-0.9999844636993049</c:v>
                </c:pt>
                <c:pt idx="91">
                  <c:v>-0.9966686586671281</c:v>
                </c:pt>
                <c:pt idx="92">
                  <c:v>-0.985775287310162</c:v>
                </c:pt>
                <c:pt idx="93">
                  <c:v>-0.967387170777883</c:v>
                </c:pt>
                <c:pt idx="94">
                  <c:v>-0.941644111974096</c:v>
                </c:pt>
                <c:pt idx="95">
                  <c:v>-0.9087418326502475</c:v>
                </c:pt>
                <c:pt idx="96">
                  <c:v>-0.868930485353673</c:v>
                </c:pt>
                <c:pt idx="97">
                  <c:v>-0.822512751544248</c:v>
                </c:pt>
                <c:pt idx="98">
                  <c:v>-0.7698415403392908</c:v>
                </c:pt>
                <c:pt idx="99">
                  <c:v>-0.7113173053828894</c:v>
                </c:pt>
                <c:pt idx="100">
                  <c:v>-0.6473850002392334</c:v>
                </c:pt>
                <c:pt idx="101">
                  <c:v>-0.5785306954577558</c:v>
                </c:pt>
                <c:pt idx="102">
                  <c:v>-0.5052778830301978</c:v>
                </c:pt>
                <c:pt idx="103">
                  <c:v>-0.4281834963363917</c:v>
                </c:pt>
                <c:pt idx="104">
                  <c:v>-0.3478336758387308</c:v>
                </c:pt>
                <c:pt idx="105">
                  <c:v>-0.26483931271826094</c:v>
                </c:pt>
                <c:pt idx="106">
                  <c:v>-0.17983140433369132</c:v>
                </c:pt>
                <c:pt idx="107">
                  <c:v>-0.09345625681526644</c:v>
                </c:pt>
                <c:pt idx="108">
                  <c:v>-0.006370571267652135</c:v>
                </c:pt>
                <c:pt idx="109">
                  <c:v>0.08076354905905112</c:v>
                </c:pt>
                <c:pt idx="110">
                  <c:v>0.16728363267024554</c:v>
                </c:pt>
                <c:pt idx="111">
                  <c:v>0.25253187652748665</c:v>
                </c:pt>
                <c:pt idx="112">
                  <c:v>0.3358601472553752</c:v>
                </c:pt>
                <c:pt idx="113">
                  <c:v>0.41663490883099835</c:v>
                </c:pt>
                <c:pt idx="114">
                  <c:v>0.49424203929127186</c:v>
                </c:pt>
                <c:pt idx="115">
                  <c:v>0.568091499837213</c:v>
                </c:pt>
                <c:pt idx="116">
                  <c:v>0.6376218208364974</c:v>
                </c:pt>
                <c:pt idx="117">
                  <c:v>0.702304370617628</c:v>
                </c:pt>
                <c:pt idx="118">
                  <c:v>0.7616473746005993</c:v>
                </c:pt>
                <c:pt idx="119">
                  <c:v>0.815199654206969</c:v>
                </c:pt>
                <c:pt idx="120">
                  <c:v>0.8625540571228454</c:v>
                </c:pt>
                <c:pt idx="121">
                  <c:v>0.9033505528348323</c:v>
                </c:pt>
                <c:pt idx="122">
                  <c:v>0.9372789699039187</c:v>
                </c:pt>
                <c:pt idx="123">
                  <c:v>0.9640813541660985</c:v>
                </c:pt>
                <c:pt idx="124">
                  <c:v>0.9835539299305825</c:v>
                </c:pt>
                <c:pt idx="125">
                  <c:v>0.9955486492648029</c:v>
                </c:pt>
                <c:pt idx="126">
                  <c:v>0.9999743175871789</c:v>
                </c:pt>
              </c:numCache>
            </c:numRef>
          </c:val>
          <c:smooth val="0"/>
        </c:ser>
        <c:axId val="28674070"/>
        <c:axId val="56740039"/>
      </c:lineChart>
      <c:catAx>
        <c:axId val="2867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40039"/>
        <c:crosses val="autoZero"/>
        <c:auto val="1"/>
        <c:lblOffset val="100"/>
        <c:noMultiLvlLbl val="0"/>
      </c:catAx>
      <c:valAx>
        <c:axId val="56740039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74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75"/>
          <c:y val="0.6865"/>
          <c:w val="0.8445"/>
          <c:h val="0.248"/>
        </c:manualLayout>
      </c:layout>
      <c:lineChart>
        <c:grouping val="standard"/>
        <c:varyColors val="0"/>
        <c:ser>
          <c:idx val="0"/>
          <c:order val="0"/>
          <c:tx>
            <c:strRef>
              <c:f>Stereo!$F$1</c:f>
              <c:strCache>
                <c:ptCount val="1"/>
                <c:pt idx="0">
                  <c:v>left-right (RIGHT/LEFT)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Stereo!$F$2:$F$128</c:f>
              <c:numCache>
                <c:ptCount val="127"/>
                <c:pt idx="0">
                  <c:v>0.0015926529164868282</c:v>
                </c:pt>
                <c:pt idx="1">
                  <c:v>-0.17263663225371953</c:v>
                </c:pt>
                <c:pt idx="2">
                  <c:v>-0.3455533793807012</c:v>
                </c:pt>
                <c:pt idx="3">
                  <c:v>-0.5158429207374979</c:v>
                </c:pt>
                <c:pt idx="4">
                  <c:v>-0.6822105629645594</c:v>
                </c:pt>
                <c:pt idx="5">
                  <c:v>-0.8433914304863256</c:v>
                </c:pt>
                <c:pt idx="6">
                  <c:v>-0.9981600822263537</c:v>
                </c:pt>
                <c:pt idx="7">
                  <c:v>-1.1453398285061236</c:v>
                </c:pt>
                <c:pt idx="8">
                  <c:v>-1.283811677292123</c:v>
                </c:pt>
                <c:pt idx="9">
                  <c:v>-1.4125228417738427</c:v>
                </c:pt>
                <c:pt idx="10">
                  <c:v>-1.5304947445904722</c:v>
                </c:pt>
                <c:pt idx="11">
                  <c:v>-1.6368304578510013</c:v>
                </c:pt>
                <c:pt idx="12">
                  <c:v>-1.7307215223820438</c:v>
                </c:pt>
                <c:pt idx="13">
                  <c:v>-1.811454094357368</c:v>
                </c:pt>
                <c:pt idx="14">
                  <c:v>-1.8784143725769518</c:v>
                </c:pt>
                <c:pt idx="15">
                  <c:v>-1.9310932651325436</c:v>
                </c:pt>
                <c:pt idx="16">
                  <c:v>-1.9690902599795588</c:v>
                </c:pt>
                <c:pt idx="17">
                  <c:v>-1.992116469987764</c:v>
                </c:pt>
                <c:pt idx="18">
                  <c:v>-1.9999968293195525</c:v>
                </c:pt>
                <c:pt idx="19">
                  <c:v>-1.9926714244369794</c:v>
                </c:pt>
                <c:pt idx="20">
                  <c:v>-1.9701959496180488</c:v>
                </c:pt>
                <c:pt idx="21">
                  <c:v>-1.9327412835190123</c:v>
                </c:pt>
                <c:pt idx="22">
                  <c:v>-1.8805921900020324</c:v>
                </c:pt>
                <c:pt idx="23">
                  <c:v>-1.8141451531056776</c:v>
                </c:pt>
                <c:pt idx="24">
                  <c:v>-1.7339053626187395</c:v>
                </c:pt>
                <c:pt idx="25">
                  <c:v>-1.6404828731757393</c:v>
                </c:pt>
                <c:pt idx="26">
                  <c:v>-1.5345879660761097</c:v>
                </c:pt>
                <c:pt idx="27">
                  <c:v>-1.4170257490906488</c:v>
                </c:pt>
                <c:pt idx="28">
                  <c:v>-1.2886900353123543</c:v>
                </c:pt>
                <c:pt idx="29">
                  <c:v>-1.1505565475900768</c:v>
                </c:pt>
                <c:pt idx="30">
                  <c:v>-1.003675500210968</c:v>
                </c:pt>
                <c:pt idx="31">
                  <c:v>-0.8491636142324142</c:v>
                </c:pt>
                <c:pt idx="32">
                  <c:v>-0.6881956271700278</c:v>
                </c:pt>
                <c:pt idx="33">
                  <c:v>-0.521995361592648</c:v>
                </c:pt>
                <c:pt idx="34">
                  <c:v>-0.35182642052888263</c:v>
                </c:pt>
                <c:pt idx="35">
                  <c:v>-0.17898258042702153</c:v>
                </c:pt>
                <c:pt idx="36">
                  <c:v>-0.004777954709624818</c:v>
                </c:pt>
                <c:pt idx="37">
                  <c:v>0.1694629972917317</c:v>
                </c:pt>
                <c:pt idx="38">
                  <c:v>0.3424155400605823</c:v>
                </c:pt>
                <c:pt idx="39">
                  <c:v>0.5127647337194918</c:v>
                </c:pt>
                <c:pt idx="40">
                  <c:v>0.6792154313787697</c:v>
                </c:pt>
                <c:pt idx="41">
                  <c:v>0.8405021260011947</c:v>
                </c:pt>
                <c:pt idx="42">
                  <c:v>0.9953985719180787</c:v>
                </c:pt>
                <c:pt idx="43">
                  <c:v>1.1427271078453034</c:v>
                </c:pt>
                <c:pt idx="44">
                  <c:v>1.2813676105174103</c:v>
                </c:pt>
                <c:pt idx="45">
                  <c:v>1.4102660108662466</c:v>
                </c:pt>
                <c:pt idx="46">
                  <c:v>1.5284423079965226</c:v>
                </c:pt>
                <c:pt idx="47">
                  <c:v>1.6349980200288907</c:v>
                </c:pt>
                <c:pt idx="48">
                  <c:v>1.7291230151625903</c:v>
                </c:pt>
                <c:pt idx="49">
                  <c:v>1.8101016710217763</c:v>
                </c:pt>
                <c:pt idx="50">
                  <c:v>1.877318315456701</c:v>
                </c:pt>
                <c:pt idx="51">
                  <c:v>1.9302619074339131</c:v>
                </c:pt>
                <c:pt idx="52">
                  <c:v>1.968529922427141</c:v>
                </c:pt>
                <c:pt idx="53">
                  <c:v>1.991831412768664</c:v>
                </c:pt>
                <c:pt idx="54">
                  <c:v>1.9999892196936369</c:v>
                </c:pt>
                <c:pt idx="55">
                  <c:v>1.9929413202594282</c:v>
                </c:pt>
                <c:pt idx="56">
                  <c:v>1.9707412988994895</c:v>
                </c:pt>
                <c:pt idx="57">
                  <c:v>1.9335579400265774</c:v>
                </c:pt>
                <c:pt idx="58">
                  <c:v>1.8816739447827304</c:v>
                </c:pt>
                <c:pt idx="59">
                  <c:v>1.8154837816924028</c:v>
                </c:pt>
                <c:pt idx="60">
                  <c:v>1.7354906875600278</c:v>
                </c:pt>
                <c:pt idx="61">
                  <c:v>1.6423028414138512</c:v>
                </c:pt>
                <c:pt idx="62">
                  <c:v>1.536628740585156</c:v>
                </c:pt>
                <c:pt idx="63">
                  <c:v>1.4192718140780334</c:v>
                </c:pt>
                <c:pt idx="64">
                  <c:v>1.2911243141836988</c:v>
                </c:pt>
                <c:pt idx="65">
                  <c:v>1.1531605327807668</c:v>
                </c:pt>
                <c:pt idx="66">
                  <c:v>1.006429393897204</c:v>
                </c:pt>
                <c:pt idx="67">
                  <c:v>0.8520464788519688</c:v>
                </c:pt>
                <c:pt idx="68">
                  <c:v>0.6911855446083208</c:v>
                </c:pt>
                <c:pt idx="69">
                  <c:v>0.5250695998238504</c:v>
                </c:pt>
                <c:pt idx="70">
                  <c:v>0.35496160644509767</c:v>
                </c:pt>
                <c:pt idx="71">
                  <c:v>0.18215487754155163</c:v>
                </c:pt>
                <c:pt idx="72">
                  <c:v>0.007963244383266501</c:v>
                </c:pt>
                <c:pt idx="73">
                  <c:v>-0.16628893247923937</c:v>
                </c:pt>
                <c:pt idx="74">
                  <c:v>-0.3392768321880646</c:v>
                </c:pt>
                <c:pt idx="75">
                  <c:v>-0.5096852460507044</c:v>
                </c:pt>
                <c:pt idx="76">
                  <c:v>-0.676218576932528</c:v>
                </c:pt>
                <c:pt idx="77">
                  <c:v>-0.8376106895446662</c:v>
                </c:pt>
                <c:pt idx="78">
                  <c:v>-0.9926345367366136</c:v>
                </c:pt>
                <c:pt idx="79">
                  <c:v>-1.1401114886058399</c:v>
                </c:pt>
                <c:pt idx="80">
                  <c:v>-1.2789202934961938</c:v>
                </c:pt>
                <c:pt idx="81">
                  <c:v>-1.4080056027555647</c:v>
                </c:pt>
                <c:pt idx="82">
                  <c:v>-1.5263859944399998</c:v>
                </c:pt>
                <c:pt idx="83">
                  <c:v>-1.6331614349608583</c:v>
                </c:pt>
                <c:pt idx="84">
                  <c:v>-1.7275201219449356</c:v>
                </c:pt>
                <c:pt idx="85">
                  <c:v>-1.8087446562819833</c:v>
                </c:pt>
                <c:pt idx="86">
                  <c:v>-1.8762174964342124</c:v>
                </c:pt>
                <c:pt idx="87">
                  <c:v>-1.929425653539246</c:v>
                </c:pt>
                <c:pt idx="88">
                  <c:v>-1.9679645916101474</c:v>
                </c:pt>
                <c:pt idx="89">
                  <c:v>-1.9915413031797105</c:v>
                </c:pt>
                <c:pt idx="90">
                  <c:v>-1.9999765370052236</c:v>
                </c:pt>
                <c:pt idx="91">
                  <c:v>-1.9932061608966933</c:v>
                </c:pt>
                <c:pt idx="92">
                  <c:v>-1.9712816493070981</c:v>
                </c:pt>
                <c:pt idx="93">
                  <c:v>-1.9343696919775708</c:v>
                </c:pt>
                <c:pt idx="94">
                  <c:v>-1.882750926612942</c:v>
                </c:pt>
                <c:pt idx="95">
                  <c:v>-1.816817805222963</c:v>
                </c:pt>
                <c:pt idx="96">
                  <c:v>-1.7370716103512271</c:v>
                </c:pt>
                <c:pt idx="97">
                  <c:v>-1.644118643877032</c:v>
                </c:pt>
                <c:pt idx="98">
                  <c:v>-1.5386656173663757</c:v>
                </c:pt>
                <c:pt idx="99">
                  <c:v>-1.421514279018706</c:v>
                </c:pt>
                <c:pt idx="100">
                  <c:v>-1.2935553180602244</c:v>
                </c:pt>
                <c:pt idx="101">
                  <c:v>-1.1557615929279637</c:v>
                </c:pt>
                <c:pt idx="102">
                  <c:v>-1.0091807347300716</c:v>
                </c:pt>
                <c:pt idx="103">
                  <c:v>-0.8549271822173549</c:v>
                </c:pt>
                <c:pt idx="104">
                  <c:v>-0.6941737088234321</c:v>
                </c:pt>
                <c:pt idx="105">
                  <c:v>-0.5281425061924241</c:v>
                </c:pt>
                <c:pt idx="106">
                  <c:v>-0.35809589198524705</c:v>
                </c:pt>
                <c:pt idx="107">
                  <c:v>-0.1853267126120518</c:v>
                </c:pt>
                <c:pt idx="108">
                  <c:v>-0.011148513857780647</c:v>
                </c:pt>
                <c:pt idx="109">
                  <c:v>0.16311444586739643</c:v>
                </c:pt>
                <c:pt idx="110">
                  <c:v>0.3361372637246223</c:v>
                </c:pt>
                <c:pt idx="111">
                  <c:v>0.5066044655423951</c:v>
                </c:pt>
                <c:pt idx="112">
                  <c:v>0.6732200072274894</c:v>
                </c:pt>
                <c:pt idx="113">
                  <c:v>0.8347171284509964</c:v>
                </c:pt>
                <c:pt idx="114">
                  <c:v>0.9898679836930584</c:v>
                </c:pt>
                <c:pt idx="115">
                  <c:v>1.1374929774223723</c:v>
                </c:pt>
                <c:pt idx="116">
                  <c:v>1.2764697324362029</c:v>
                </c:pt>
                <c:pt idx="117">
                  <c:v>1.405741623175422</c:v>
                </c:pt>
                <c:pt idx="118">
                  <c:v>1.5243258091368355</c:v>
                </c:pt>
                <c:pt idx="119">
                  <c:v>1.631320707305482</c:v>
                </c:pt>
                <c:pt idx="120">
                  <c:v>1.7259128467948899</c:v>
                </c:pt>
                <c:pt idx="121">
                  <c:v>1.80738305358012</c:v>
                </c:pt>
                <c:pt idx="122">
                  <c:v>1.875111918301763</c:v>
                </c:pt>
                <c:pt idx="123">
                  <c:v>1.9285845055697366</c:v>
                </c:pt>
                <c:pt idx="124">
                  <c:v>1.9673942689625643</c:v>
                </c:pt>
                <c:pt idx="125">
                  <c:v>1.99124614195678</c:v>
                </c:pt>
                <c:pt idx="126">
                  <c:v>1.9999587812864839</c:v>
                </c:pt>
              </c:numCache>
            </c:numRef>
          </c:val>
          <c:smooth val="0"/>
        </c:ser>
        <c:axId val="40898304"/>
        <c:axId val="32540417"/>
      </c:lineChart>
      <c:catAx>
        <c:axId val="4089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40417"/>
        <c:crosses val="autoZero"/>
        <c:auto val="1"/>
        <c:lblOffset val="100"/>
        <c:noMultiLvlLbl val="0"/>
      </c:catAx>
      <c:valAx>
        <c:axId val="32540417"/>
        <c:scaling>
          <c:orientation val="minMax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8304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left+right (RIGHT/GND,LEFT/GND)</a:t>
            </a:r>
          </a:p>
        </c:rich>
      </c:tx>
      <c:layout>
        <c:manualLayout>
          <c:xMode val="factor"/>
          <c:yMode val="factor"/>
          <c:x val="0.028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44775"/>
          <c:w val="0.8355"/>
          <c:h val="0.43325"/>
        </c:manualLayout>
      </c:layout>
      <c:lineChart>
        <c:grouping val="standard"/>
        <c:varyColors val="0"/>
        <c:ser>
          <c:idx val="0"/>
          <c:order val="0"/>
          <c:tx>
            <c:strRef>
              <c:f>Stereo!$G$1</c:f>
              <c:strCache>
                <c:ptCount val="1"/>
                <c:pt idx="0">
                  <c:v>left+right (RIGHT/GND, LEFT/GND)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Stereo!$G$2:$G$128</c:f>
              <c:numCache>
                <c:ptCount val="127"/>
                <c:pt idx="0">
                  <c:v>0.0015926529164868282</c:v>
                </c:pt>
                <c:pt idx="1">
                  <c:v>0.0015867090120406935</c:v>
                </c:pt>
                <c:pt idx="2">
                  <c:v>0.0015687015269122973</c:v>
                </c:pt>
                <c:pt idx="3">
                  <c:v>0.0015387673701059978</c:v>
                </c:pt>
                <c:pt idx="4">
                  <c:v>0.001497134127847466</c:v>
                </c:pt>
                <c:pt idx="5">
                  <c:v>0.0014441183332705165</c:v>
                </c:pt>
                <c:pt idx="6">
                  <c:v>0.0013801230598511904</c:v>
                </c:pt>
                <c:pt idx="7">
                  <c:v>0.0013056348568795118</c:v>
                </c:pt>
                <c:pt idx="8">
                  <c:v>0.001221220050278582</c:v>
                </c:pt>
                <c:pt idx="9">
                  <c:v>0.00112752043688924</c:v>
                </c:pt>
                <c:pt idx="10">
                  <c:v>0.0010252484049544375</c:v>
                </c:pt>
                <c:pt idx="11">
                  <c:v>0.000915181517908592</c:v>
                </c:pt>
                <c:pt idx="12">
                  <c:v>0.0007981566026449283</c:v>
                </c:pt>
                <c:pt idx="13">
                  <c:v>0.0006750633872075751</c:v>
                </c:pt>
                <c:pt idx="14">
                  <c:v>0.0005468377362859433</c:v>
                </c:pt>
                <c:pt idx="15">
                  <c:v>0.0004144545359324736</c:v>
                </c:pt>
                <c:pt idx="16">
                  <c:v>0.00027892028160780846</c:v>
                </c:pt>
                <c:pt idx="17">
                  <c:v>0.00014126542590298108</c:v>
                </c:pt>
                <c:pt idx="18">
                  <c:v>2.536544116638062E-06</c:v>
                </c:pt>
                <c:pt idx="19">
                  <c:v>-0.00013621162274624066</c:v>
                </c:pt>
                <c:pt idx="20">
                  <c:v>-0.0002739241870579612</c:v>
                </c:pt>
                <c:pt idx="21">
                  <c:v>-0.0004095541347675091</c:v>
                </c:pt>
                <c:pt idx="22">
                  <c:v>-0.0005420702857374948</c:v>
                </c:pt>
                <c:pt idx="23">
                  <c:v>-0.0006704651336977285</c:v>
                </c:pt>
                <c:pt idx="24">
                  <c:v>-0.0007937625062078846</c:v>
                </c:pt>
                <c:pt idx="25">
                  <c:v>-0.0009110249863948372</c:v>
                </c:pt>
                <c:pt idx="26">
                  <c:v>-0.001021361040033586</c:v>
                </c:pt>
                <c:pt idx="27">
                  <c:v>-0.0011239317937846716</c:v>
                </c:pt>
                <c:pt idx="28">
                  <c:v>-0.0012179574130642967</c:v>
                </c:pt>
                <c:pt idx="29">
                  <c:v>-0.0013027230310410642</c:v>
                </c:pt>
                <c:pt idx="30">
                  <c:v>-0.0013775841836917158</c:v>
                </c:pt>
                <c:pt idx="31">
                  <c:v>-0.0014419717095972007</c:v>
                </c:pt>
                <c:pt idx="32">
                  <c:v>-0.0014953960772128294</c:v>
                </c:pt>
                <c:pt idx="33">
                  <c:v>-0.0015374511067248187</c:v>
                </c:pt>
                <c:pt idx="34">
                  <c:v>-0.0015678170581960305</c:v>
                </c:pt>
                <c:pt idx="35">
                  <c:v>-0.001586263062510973</c:v>
                </c:pt>
                <c:pt idx="36">
                  <c:v>-0.0015926488766511621</c:v>
                </c:pt>
                <c:pt idx="37">
                  <c:v>-0.0015869259499471378</c:v>
                </c:pt>
                <c:pt idx="38">
                  <c:v>-0.0015691377932066375</c:v>
                </c:pt>
                <c:pt idx="39">
                  <c:v>-0.0015394196479001088</c:v>
                </c:pt>
                <c:pt idx="40">
                  <c:v>-0.0014979974579421573</c:v>
                </c:pt>
                <c:pt idx="41">
                  <c:v>-0.0014451861518603448</c:v>
                </c:pt>
                <c:pt idx="42">
                  <c:v>-0.001381387248423016</c:v>
                </c:pt>
                <c:pt idx="43">
                  <c:v>-0.0013070858039407884</c:v>
                </c:pt>
                <c:pt idx="44">
                  <c:v>-0.001222846724434068</c:v>
                </c:pt>
                <c:pt idx="45">
                  <c:v>-0.0011293104707065238</c:v>
                </c:pt>
                <c:pt idx="46">
                  <c:v>-0.001027188188995276</c:v>
                </c:pt>
                <c:pt idx="47">
                  <c:v>-0.0009172563042010307</c:v>
                </c:pt>
                <c:pt idx="48">
                  <c:v>-0.0008003506168084984</c:v>
                </c:pt>
                <c:pt idx="49">
                  <c:v>-0.0006773599483843595</c:v>
                </c:pt>
                <c:pt idx="50">
                  <c:v>-0.000549219383964572</c:v>
                </c:pt>
                <c:pt idx="51">
                  <c:v>-0.0004169031626979347</c:v>
                </c:pt>
                <c:pt idx="52">
                  <c:v>-0.0002814172708097695</c:v>
                </c:pt>
                <c:pt idx="53">
                  <c:v>-0.0001437917931970123</c:v>
                </c:pt>
                <c:pt idx="54">
                  <c:v>-5.073081799200629E-06</c:v>
                </c:pt>
                <c:pt idx="55">
                  <c:v>0.00013368419970238854</c:v>
                </c:pt>
                <c:pt idx="56">
                  <c:v>0.0002714250943829377</c:v>
                </c:pt>
                <c:pt idx="57">
                  <c:v>0.0004071023727980627</c:v>
                </c:pt>
                <c:pt idx="58">
                  <c:v>0.0005396844949605573</c:v>
                </c:pt>
                <c:pt idx="59">
                  <c:v>0.0006681634530283365</c:v>
                </c:pt>
                <c:pt idx="60">
                  <c:v>0.0007915624350804951</c:v>
                </c:pt>
                <c:pt idx="61">
                  <c:v>0.000908943251717087</c:v>
                </c:pt>
                <c:pt idx="62">
                  <c:v>0.0010194134690140189</c:v>
                </c:pt>
                <c:pt idx="63">
                  <c:v>0.0011221331935997725</c:v>
                </c:pt>
                <c:pt idx="64">
                  <c:v>0.0012163214582803228</c:v>
                </c:pt>
                <c:pt idx="65">
                  <c:v>0.001301262159648986</c:v>
                </c:pt>
                <c:pt idx="66">
                  <c:v>0.0013763095025439709</c:v>
                </c:pt>
                <c:pt idx="67">
                  <c:v>0.0014408929099575252</c:v>
                </c:pt>
                <c:pt idx="68">
                  <c:v>0.0014945213610818575</c:v>
                </c:pt>
                <c:pt idx="69">
                  <c:v>0.0015367871244759135</c:v>
                </c:pt>
                <c:pt idx="70">
                  <c:v>0.0015673688580172263</c:v>
                </c:pt>
                <c:pt idx="71">
                  <c:v>0.0015860340520191113</c:v>
                </c:pt>
                <c:pt idx="72">
                  <c:v>0.001592640796990521</c:v>
                </c:pt>
                <c:pt idx="73">
                  <c:v>0.001587138862545176</c:v>
                </c:pt>
                <c:pt idx="74">
                  <c:v>0.0015695700793110223</c:v>
                </c:pt>
                <c:pt idx="75">
                  <c:v>0.0015400680208874085</c:v>
                </c:pt>
                <c:pt idx="76">
                  <c:v>0.0014988569882996572</c:v>
                </c:pt>
                <c:pt idx="77">
                  <c:v>0.0014462503046698827</c:v>
                </c:pt>
                <c:pt idx="78">
                  <c:v>0.001382647933043546</c:v>
                </c:pt>
                <c:pt idx="79">
                  <c:v>0.0013085334355212863</c:v>
                </c:pt>
                <c:pt idx="80">
                  <c:v>0.0012244702967826315</c:v>
                </c:pt>
                <c:pt idx="81">
                  <c:v>0.0011310976399765416</c:v>
                </c:pt>
                <c:pt idx="82">
                  <c:v>0.001029125367527417</c:v>
                </c:pt>
                <c:pt idx="83">
                  <c:v>0.0009193287638323833</c:v>
                </c:pt>
                <c:pt idx="84">
                  <c:v>0.0008025426008463343</c:v>
                </c:pt>
                <c:pt idx="85">
                  <c:v>0.0006796547914077467</c:v>
                </c:pt>
                <c:pt idx="86">
                  <c:v>0.0005515996385238031</c:v>
                </c:pt>
                <c:pt idx="87">
                  <c:v>0.0004193507319697476</c:v>
                </c:pt>
                <c:pt idx="88">
                  <c:v>0.00028391354618406694</c:v>
                </c:pt>
                <c:pt idx="89">
                  <c:v>0.00014631779575646764</c:v>
                </c:pt>
                <c:pt idx="90">
                  <c:v>7.609606613834252E-06</c:v>
                </c:pt>
                <c:pt idx="91">
                  <c:v>-0.00013115643756278494</c:v>
                </c:pt>
                <c:pt idx="92">
                  <c:v>-0.0002689253132257541</c:v>
                </c:pt>
                <c:pt idx="93">
                  <c:v>-0.0004046495781953041</c:v>
                </c:pt>
                <c:pt idx="94">
                  <c:v>-0.0005372973352498756</c:v>
                </c:pt>
                <c:pt idx="95">
                  <c:v>-0.0006658600775319989</c:v>
                </c:pt>
                <c:pt idx="96">
                  <c:v>-0.0007893603561188733</c:v>
                </c:pt>
                <c:pt idx="97">
                  <c:v>-0.0009068592114638285</c:v>
                </c:pt>
                <c:pt idx="98">
                  <c:v>-0.0010174633122057575</c:v>
                </c:pt>
                <c:pt idx="99">
                  <c:v>-0.0011203317470728225</c:v>
                </c:pt>
                <c:pt idx="100">
                  <c:v>-0.0012146824182425187</c:v>
                </c:pt>
                <c:pt idx="101">
                  <c:v>-0.0012997979875478682</c:v>
                </c:pt>
                <c:pt idx="102">
                  <c:v>-0.001375031330323906</c:v>
                </c:pt>
                <c:pt idx="103">
                  <c:v>-0.001439810455428514</c:v>
                </c:pt>
                <c:pt idx="104">
                  <c:v>-0.0014936428540294755</c:v>
                </c:pt>
                <c:pt idx="105">
                  <c:v>-0.0015361192440978</c:v>
                </c:pt>
                <c:pt idx="106">
                  <c:v>-0.0015669166821356273</c:v>
                </c:pt>
                <c:pt idx="107">
                  <c:v>-0.0015858010184810756</c:v>
                </c:pt>
                <c:pt idx="108">
                  <c:v>-0.0015926286775236236</c:v>
                </c:pt>
                <c:pt idx="109">
                  <c:v>-0.0015873477492942129</c:v>
                </c:pt>
                <c:pt idx="110">
                  <c:v>-0.0015699983841312437</c:v>
                </c:pt>
                <c:pt idx="111">
                  <c:v>-0.0015407124874218248</c:v>
                </c:pt>
                <c:pt idx="112">
                  <c:v>-0.0014997127167389324</c:v>
                </c:pt>
                <c:pt idx="113">
                  <c:v>-0.0014473107889997894</c:v>
                </c:pt>
                <c:pt idx="114">
                  <c:v>-0.001383905110514727</c:v>
                </c:pt>
                <c:pt idx="115">
                  <c:v>-0.0013099777479463892</c:v>
                </c:pt>
                <c:pt idx="116">
                  <c:v>-0.0012260907632081208</c:v>
                </c:pt>
                <c:pt idx="117">
                  <c:v>-0.0011328819401661416</c:v>
                </c:pt>
                <c:pt idx="118">
                  <c:v>-0.0010310599356369021</c:v>
                </c:pt>
                <c:pt idx="119">
                  <c:v>-0.0009213988915439675</c:v>
                </c:pt>
                <c:pt idx="120">
                  <c:v>-0.0008047325491992163</c:v>
                </c:pt>
                <c:pt idx="121">
                  <c:v>-0.0006819479104553938</c:v>
                </c:pt>
                <c:pt idx="122">
                  <c:v>-0.0005539784939256887</c:v>
                </c:pt>
                <c:pt idx="123">
                  <c:v>-0.0004217972375395451</c:v>
                </c:pt>
                <c:pt idx="124">
                  <c:v>-0.0002864091013990988</c:v>
                </c:pt>
                <c:pt idx="125">
                  <c:v>-0.00014884342717425003</c:v>
                </c:pt>
                <c:pt idx="126">
                  <c:v>-1.0146112126019347E-05</c:v>
                </c:pt>
              </c:numCache>
            </c:numRef>
          </c:val>
          <c:smooth val="0"/>
        </c:ser>
        <c:axId val="24428298"/>
        <c:axId val="18528091"/>
      </c:lineChart>
      <c:catAx>
        <c:axId val="244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8091"/>
        <c:crosses val="autoZero"/>
        <c:auto val="1"/>
        <c:lblOffset val="100"/>
        <c:noMultiLvlLbl val="0"/>
      </c:catAx>
      <c:valAx>
        <c:axId val="18528091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28298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Stereo!$N$1</c:f>
              <c:strCache>
                <c:ptCount val="1"/>
                <c:pt idx="0">
                  <c:v>right (diode+)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Stereo!$N$2:$N$128</c:f>
              <c:numCache>
                <c:ptCount val="127"/>
                <c:pt idx="0">
                  <c:v>0</c:v>
                </c:pt>
                <c:pt idx="1">
                  <c:v>0.08711167063288011</c:v>
                </c:pt>
                <c:pt idx="2">
                  <c:v>0.17356104045380674</c:v>
                </c:pt>
                <c:pt idx="3">
                  <c:v>0.258690844053802</c:v>
                </c:pt>
                <c:pt idx="4">
                  <c:v>0.34185384854620343</c:v>
                </c:pt>
                <c:pt idx="5">
                  <c:v>0.42241777440979805</c:v>
                </c:pt>
                <c:pt idx="6">
                  <c:v>0.4997701026431024</c:v>
                </c:pt>
                <c:pt idx="7">
                  <c:v>0.5733227316815016</c:v>
                </c:pt>
                <c:pt idx="8">
                  <c:v>0.6425164486712008</c:v>
                </c:pt>
                <c:pt idx="9">
                  <c:v>0.706825181105366</c:v>
                </c:pt>
                <c:pt idx="10">
                  <c:v>0.7657599964977133</c:v>
                </c:pt>
                <c:pt idx="11">
                  <c:v>0.818872819684455</c:v>
                </c:pt>
                <c:pt idx="12">
                  <c:v>0.8657598394923444</c:v>
                </c:pt>
                <c:pt idx="13">
                  <c:v>0.9060645788722879</c:v>
                </c:pt>
                <c:pt idx="14">
                  <c:v>0.9394806051566189</c:v>
                </c:pt>
                <c:pt idx="15">
                  <c:v>0.965753859834238</c:v>
                </c:pt>
                <c:pt idx="16">
                  <c:v>0.9846845901305833</c:v>
                </c:pt>
                <c:pt idx="17">
                  <c:v>0.9961288677068335</c:v>
                </c:pt>
                <c:pt idx="18">
                  <c:v>0.9999996829318346</c:v>
                </c:pt>
                <c:pt idx="19">
                  <c:v>0.9962676064071166</c:v>
                </c:pt>
                <c:pt idx="20">
                  <c:v>0.9849610127154954</c:v>
                </c:pt>
                <c:pt idx="21">
                  <c:v>0.9661658646921224</c:v>
                </c:pt>
                <c:pt idx="22">
                  <c:v>0.9400250598581474</c:v>
                </c:pt>
                <c:pt idx="23">
                  <c:v>0.9067373439859899</c:v>
                </c:pt>
                <c:pt idx="24">
                  <c:v>0.8665558000562658</c:v>
                </c:pt>
                <c:pt idx="25">
                  <c:v>0.8197859240946722</c:v>
                </c:pt>
                <c:pt idx="26">
                  <c:v>0.7667833025180381</c:v>
                </c:pt>
                <c:pt idx="27">
                  <c:v>0.7079509086484321</c:v>
                </c:pt>
                <c:pt idx="28">
                  <c:v>0.6437360389496449</c:v>
                </c:pt>
                <c:pt idx="29">
                  <c:v>0.5746269122795179</c:v>
                </c:pt>
                <c:pt idx="30">
                  <c:v>0.5011489580136382</c:v>
                </c:pt>
                <c:pt idx="31">
                  <c:v>0.42386082126140845</c:v>
                </c:pt>
                <c:pt idx="32">
                  <c:v>0.3433501155464075</c:v>
                </c:pt>
                <c:pt idx="33">
                  <c:v>0.2602289552429616</c:v>
                </c:pt>
                <c:pt idx="34">
                  <c:v>0.1751293017353433</c:v>
                </c:pt>
                <c:pt idx="35">
                  <c:v>0.08869815868225528</c:v>
                </c:pt>
                <c:pt idx="36">
                  <c:v>0.0015926529164868282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0.08393803567089228</c:v>
                </c:pt>
                <c:pt idx="74">
                  <c:v>0.1704232011336878</c:v>
                </c:pt>
                <c:pt idx="75">
                  <c:v>0.2556126570357959</c:v>
                </c:pt>
                <c:pt idx="76">
                  <c:v>0.3388587169604138</c:v>
                </c:pt>
                <c:pt idx="77">
                  <c:v>0.419528469924668</c:v>
                </c:pt>
                <c:pt idx="78">
                  <c:v>0.4970085923348286</c:v>
                </c:pt>
                <c:pt idx="79">
                  <c:v>0.5707100110206806</c:v>
                </c:pt>
                <c:pt idx="80">
                  <c:v>0.6400723818964882</c:v>
                </c:pt>
                <c:pt idx="81">
                  <c:v>0.7045683501977706</c:v>
                </c:pt>
                <c:pt idx="82">
                  <c:v>0.7637075599037636</c:v>
                </c:pt>
                <c:pt idx="83">
                  <c:v>0.8170403818623454</c:v>
                </c:pt>
                <c:pt idx="84">
                  <c:v>0.8641613322728909</c:v>
                </c:pt>
                <c:pt idx="85">
                  <c:v>0.9047121555366955</c:v>
                </c:pt>
                <c:pt idx="86">
                  <c:v>0.9383845480363682</c:v>
                </c:pt>
                <c:pt idx="87">
                  <c:v>0.9649225021356078</c:v>
                </c:pt>
                <c:pt idx="88">
                  <c:v>0.9841242525781657</c:v>
                </c:pt>
                <c:pt idx="89">
                  <c:v>0.9958438104877334</c:v>
                </c:pt>
                <c:pt idx="90">
                  <c:v>0.9999920733059188</c:v>
                </c:pt>
                <c:pt idx="91">
                  <c:v>0.9965375022295653</c:v>
                </c:pt>
                <c:pt idx="92">
                  <c:v>0.9855063619969362</c:v>
                </c:pt>
                <c:pt idx="93">
                  <c:v>0.9669825211996878</c:v>
                </c:pt>
                <c:pt idx="94">
                  <c:v>0.9411068146388462</c:v>
                </c:pt>
                <c:pt idx="95">
                  <c:v>0.9080759725727156</c:v>
                </c:pt>
                <c:pt idx="96">
                  <c:v>0.8681411249975541</c:v>
                </c:pt>
                <c:pt idx="97">
                  <c:v>0.8216058923327841</c:v>
                </c:pt>
                <c:pt idx="98">
                  <c:v>0.768824077027085</c:v>
                </c:pt>
                <c:pt idx="99">
                  <c:v>0.7101969736358166</c:v>
                </c:pt>
                <c:pt idx="100">
                  <c:v>0.6461703178209909</c:v>
                </c:pt>
                <c:pt idx="101">
                  <c:v>0.577230897470208</c:v>
                </c:pt>
                <c:pt idx="102">
                  <c:v>0.5039028516998739</c:v>
                </c:pt>
                <c:pt idx="103">
                  <c:v>0.4267436858809632</c:v>
                </c:pt>
                <c:pt idx="104">
                  <c:v>0.34634003298470134</c:v>
                </c:pt>
                <c:pt idx="105">
                  <c:v>0.26330319347416314</c:v>
                </c:pt>
                <c:pt idx="106">
                  <c:v>0.1782644876515557</c:v>
                </c:pt>
                <c:pt idx="107">
                  <c:v>0.09187045579678536</c:v>
                </c:pt>
                <c:pt idx="108">
                  <c:v>0.0047779425901285115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32535092"/>
        <c:axId val="24380373"/>
      </c:lineChart>
      <c:catAx>
        <c:axId val="3253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0373"/>
        <c:crosses val="autoZero"/>
        <c:auto val="1"/>
        <c:lblOffset val="100"/>
        <c:noMultiLvlLbl val="0"/>
      </c:catAx>
      <c:valAx>
        <c:axId val="24380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5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95"/>
          <c:y val="0.56425"/>
          <c:w val="0.85125"/>
          <c:h val="0.35925"/>
        </c:manualLayout>
      </c:layout>
      <c:lineChart>
        <c:grouping val="standard"/>
        <c:varyColors val="0"/>
        <c:ser>
          <c:idx val="0"/>
          <c:order val="0"/>
          <c:tx>
            <c:strRef>
              <c:f>Stereo!$O$1</c:f>
              <c:strCache>
                <c:ptCount val="1"/>
                <c:pt idx="0">
                  <c:v>left (diode-), signal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Stereo!$O$2:$O$128</c:f>
              <c:numCache>
                <c:ptCount val="127"/>
                <c:pt idx="0">
                  <c:v>0</c:v>
                </c:pt>
                <c:pt idx="1">
                  <c:v>-0.08552496162083942</c:v>
                </c:pt>
                <c:pt idx="2">
                  <c:v>-0.17199233892689444</c:v>
                </c:pt>
                <c:pt idx="3">
                  <c:v>-0.257152076683696</c:v>
                </c:pt>
                <c:pt idx="4">
                  <c:v>-0.34035671441835597</c:v>
                </c:pt>
                <c:pt idx="5">
                  <c:v>-0.42097365607652754</c:v>
                </c:pt>
                <c:pt idx="6">
                  <c:v>-0.4983899795832512</c:v>
                </c:pt>
                <c:pt idx="7">
                  <c:v>-0.5720170968246221</c:v>
                </c:pt>
                <c:pt idx="8">
                  <c:v>-0.6412952286209223</c:v>
                </c:pt>
                <c:pt idx="9">
                  <c:v>-0.7056976606684767</c:v>
                </c:pt>
                <c:pt idx="10">
                  <c:v>-0.7647347480927589</c:v>
                </c:pt>
                <c:pt idx="11">
                  <c:v>-0.8179576381665464</c:v>
                </c:pt>
                <c:pt idx="12">
                  <c:v>-0.8649616828896994</c:v>
                </c:pt>
                <c:pt idx="13">
                  <c:v>-0.9053895154850803</c:v>
                </c:pt>
                <c:pt idx="14">
                  <c:v>-0.938933767420333</c:v>
                </c:pt>
                <c:pt idx="15">
                  <c:v>-0.9653394052983055</c:v>
                </c:pt>
                <c:pt idx="16">
                  <c:v>-0.9844056698489755</c:v>
                </c:pt>
                <c:pt idx="17">
                  <c:v>-0.9959876022809305</c:v>
                </c:pt>
                <c:pt idx="18">
                  <c:v>-0.999997146387718</c:v>
                </c:pt>
                <c:pt idx="19">
                  <c:v>-0.9964038180298629</c:v>
                </c:pt>
                <c:pt idx="20">
                  <c:v>-0.9852349369025534</c:v>
                </c:pt>
                <c:pt idx="21">
                  <c:v>-0.9665754188268899</c:v>
                </c:pt>
                <c:pt idx="22">
                  <c:v>-0.9405671301438849</c:v>
                </c:pt>
                <c:pt idx="23">
                  <c:v>-0.9074078091196877</c:v>
                </c:pt>
                <c:pt idx="24">
                  <c:v>-0.8673495625624736</c:v>
                </c:pt>
                <c:pt idx="25">
                  <c:v>-0.820696949081067</c:v>
                </c:pt>
                <c:pt idx="26">
                  <c:v>-0.7678046635580716</c:v>
                </c:pt>
                <c:pt idx="27">
                  <c:v>-0.7090748404422168</c:v>
                </c:pt>
                <c:pt idx="28">
                  <c:v>-0.6449539963627092</c:v>
                </c:pt>
                <c:pt idx="29">
                  <c:v>-0.575929635310559</c:v>
                </c:pt>
                <c:pt idx="30">
                  <c:v>-0.50252654219733</c:v>
                </c:pt>
                <c:pt idx="31">
                  <c:v>-0.42530279297100565</c:v>
                </c:pt>
                <c:pt idx="32">
                  <c:v>-0.3448455116236203</c:v>
                </c:pt>
                <c:pt idx="33">
                  <c:v>-0.2617664063496864</c:v>
                </c:pt>
                <c:pt idx="34">
                  <c:v>-0.17669711879353933</c:v>
                </c:pt>
                <c:pt idx="35">
                  <c:v>-0.09028442174476625</c:v>
                </c:pt>
                <c:pt idx="36">
                  <c:v>-0.0031853017931379904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-0.0823508968083471</c:v>
                </c:pt>
                <c:pt idx="74">
                  <c:v>-0.16885363105437678</c:v>
                </c:pt>
                <c:pt idx="75">
                  <c:v>-0.2540725890149085</c:v>
                </c:pt>
                <c:pt idx="76">
                  <c:v>-0.33735985997211415</c:v>
                </c:pt>
                <c:pt idx="77">
                  <c:v>-0.41808221961999814</c:v>
                </c:pt>
                <c:pt idx="78">
                  <c:v>-0.49562594440178503</c:v>
                </c:pt>
                <c:pt idx="79">
                  <c:v>-0.5694014775851594</c:v>
                </c:pt>
                <c:pt idx="80">
                  <c:v>-0.6388479115997056</c:v>
                </c:pt>
                <c:pt idx="81">
                  <c:v>-0.7034372525577941</c:v>
                </c:pt>
                <c:pt idx="82">
                  <c:v>-0.7626784345362362</c:v>
                </c:pt>
                <c:pt idx="83">
                  <c:v>-0.816121053098513</c:v>
                </c:pt>
                <c:pt idx="84">
                  <c:v>-0.8633587896720446</c:v>
                </c:pt>
                <c:pt idx="85">
                  <c:v>-0.9040325007452877</c:v>
                </c:pt>
                <c:pt idx="86">
                  <c:v>-0.9378329483978444</c:v>
                </c:pt>
                <c:pt idx="87">
                  <c:v>-0.9645031514036381</c:v>
                </c:pt>
                <c:pt idx="88">
                  <c:v>-0.9838403390319816</c:v>
                </c:pt>
                <c:pt idx="89">
                  <c:v>-0.9956974926919769</c:v>
                </c:pt>
                <c:pt idx="90">
                  <c:v>-0.9999844636993049</c:v>
                </c:pt>
                <c:pt idx="91">
                  <c:v>-0.9966686586671281</c:v>
                </c:pt>
                <c:pt idx="92">
                  <c:v>-0.985775287310162</c:v>
                </c:pt>
                <c:pt idx="93">
                  <c:v>-0.967387170777883</c:v>
                </c:pt>
                <c:pt idx="94">
                  <c:v>-0.941644111974096</c:v>
                </c:pt>
                <c:pt idx="95">
                  <c:v>-0.9087418326502475</c:v>
                </c:pt>
                <c:pt idx="96">
                  <c:v>-0.868930485353673</c:v>
                </c:pt>
                <c:pt idx="97">
                  <c:v>-0.822512751544248</c:v>
                </c:pt>
                <c:pt idx="98">
                  <c:v>-0.7698415403392908</c:v>
                </c:pt>
                <c:pt idx="99">
                  <c:v>-0.7113173053828894</c:v>
                </c:pt>
                <c:pt idx="100">
                  <c:v>-0.6473850002392334</c:v>
                </c:pt>
                <c:pt idx="101">
                  <c:v>-0.5785306954577558</c:v>
                </c:pt>
                <c:pt idx="102">
                  <c:v>-0.5052778830301978</c:v>
                </c:pt>
                <c:pt idx="103">
                  <c:v>-0.4281834963363917</c:v>
                </c:pt>
                <c:pt idx="104">
                  <c:v>-0.3478336758387308</c:v>
                </c:pt>
                <c:pt idx="105">
                  <c:v>-0.26483931271826094</c:v>
                </c:pt>
                <c:pt idx="106">
                  <c:v>-0.17983140433369132</c:v>
                </c:pt>
                <c:pt idx="107">
                  <c:v>-0.09345625681526644</c:v>
                </c:pt>
                <c:pt idx="108">
                  <c:v>-0.006370571267652135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18096766"/>
        <c:axId val="28653167"/>
      </c:lineChart>
      <c:catAx>
        <c:axId val="18096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3167"/>
        <c:crosses val="autoZero"/>
        <c:auto val="1"/>
        <c:lblOffset val="100"/>
        <c:noMultiLvlLbl val="0"/>
      </c:catAx>
      <c:valAx>
        <c:axId val="28653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6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0</xdr:row>
      <xdr:rowOff>200025</xdr:rowOff>
    </xdr:from>
    <xdr:to>
      <xdr:col>24</xdr:col>
      <xdr:colOff>438150</xdr:colOff>
      <xdr:row>7</xdr:row>
      <xdr:rowOff>76200</xdr:rowOff>
    </xdr:to>
    <xdr:graphicFrame>
      <xdr:nvGraphicFramePr>
        <xdr:cNvPr id="1" name="Chart 6"/>
        <xdr:cNvGraphicFramePr/>
      </xdr:nvGraphicFramePr>
      <xdr:xfrm>
        <a:off x="13658850" y="200025"/>
        <a:ext cx="2800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257175</xdr:colOff>
      <xdr:row>7</xdr:row>
      <xdr:rowOff>104775</xdr:rowOff>
    </xdr:from>
    <xdr:to>
      <xdr:col>22</xdr:col>
      <xdr:colOff>428625</xdr:colOff>
      <xdr:row>16</xdr:row>
      <xdr:rowOff>38100</xdr:rowOff>
    </xdr:to>
    <xdr:graphicFrame>
      <xdr:nvGraphicFramePr>
        <xdr:cNvPr id="2" name="Chart 7"/>
        <xdr:cNvGraphicFramePr/>
      </xdr:nvGraphicFramePr>
      <xdr:xfrm>
        <a:off x="13230225" y="1847850"/>
        <a:ext cx="200025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295275</xdr:colOff>
      <xdr:row>25</xdr:row>
      <xdr:rowOff>28575</xdr:rowOff>
    </xdr:from>
    <xdr:to>
      <xdr:col>24</xdr:col>
      <xdr:colOff>295275</xdr:colOff>
      <xdr:row>36</xdr:row>
      <xdr:rowOff>9525</xdr:rowOff>
    </xdr:to>
    <xdr:graphicFrame>
      <xdr:nvGraphicFramePr>
        <xdr:cNvPr id="3" name="Chart 8"/>
        <xdr:cNvGraphicFramePr/>
      </xdr:nvGraphicFramePr>
      <xdr:xfrm>
        <a:off x="13268325" y="4686300"/>
        <a:ext cx="304800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142875</xdr:colOff>
      <xdr:row>0</xdr:row>
      <xdr:rowOff>342900</xdr:rowOff>
    </xdr:from>
    <xdr:to>
      <xdr:col>12</xdr:col>
      <xdr:colOff>457200</xdr:colOff>
      <xdr:row>10</xdr:row>
      <xdr:rowOff>57150</xdr:rowOff>
    </xdr:to>
    <xdr:graphicFrame>
      <xdr:nvGraphicFramePr>
        <xdr:cNvPr id="4" name="Chart 13"/>
        <xdr:cNvGraphicFramePr/>
      </xdr:nvGraphicFramePr>
      <xdr:xfrm>
        <a:off x="5162550" y="342900"/>
        <a:ext cx="33623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142875</xdr:colOff>
      <xdr:row>10</xdr:row>
      <xdr:rowOff>123825</xdr:rowOff>
    </xdr:from>
    <xdr:to>
      <xdr:col>12</xdr:col>
      <xdr:colOff>476250</xdr:colOff>
      <xdr:row>24</xdr:row>
      <xdr:rowOff>104775</xdr:rowOff>
    </xdr:to>
    <xdr:graphicFrame>
      <xdr:nvGraphicFramePr>
        <xdr:cNvPr id="5" name="Chart 14"/>
        <xdr:cNvGraphicFramePr/>
      </xdr:nvGraphicFramePr>
      <xdr:xfrm>
        <a:off x="5162550" y="2352675"/>
        <a:ext cx="338137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152400</xdr:colOff>
      <xdr:row>25</xdr:row>
      <xdr:rowOff>19050</xdr:rowOff>
    </xdr:from>
    <xdr:to>
      <xdr:col>12</xdr:col>
      <xdr:colOff>466725</xdr:colOff>
      <xdr:row>38</xdr:row>
      <xdr:rowOff>152400</xdr:rowOff>
    </xdr:to>
    <xdr:graphicFrame>
      <xdr:nvGraphicFramePr>
        <xdr:cNvPr id="6" name="Chart 15"/>
        <xdr:cNvGraphicFramePr/>
      </xdr:nvGraphicFramePr>
      <xdr:xfrm>
        <a:off x="5172075" y="4676775"/>
        <a:ext cx="336232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238125</xdr:colOff>
      <xdr:row>40</xdr:row>
      <xdr:rowOff>47625</xdr:rowOff>
    </xdr:from>
    <xdr:to>
      <xdr:col>12</xdr:col>
      <xdr:colOff>581025</xdr:colOff>
      <xdr:row>54</xdr:row>
      <xdr:rowOff>95250</xdr:rowOff>
    </xdr:to>
    <xdr:graphicFrame>
      <xdr:nvGraphicFramePr>
        <xdr:cNvPr id="7" name="Chart 16"/>
        <xdr:cNvGraphicFramePr/>
      </xdr:nvGraphicFramePr>
      <xdr:xfrm>
        <a:off x="5257800" y="7134225"/>
        <a:ext cx="33909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0</xdr:colOff>
      <xdr:row>0</xdr:row>
      <xdr:rowOff>47625</xdr:rowOff>
    </xdr:from>
    <xdr:to>
      <xdr:col>30</xdr:col>
      <xdr:colOff>285750</xdr:colOff>
      <xdr:row>10</xdr:row>
      <xdr:rowOff>19050</xdr:rowOff>
    </xdr:to>
    <xdr:graphicFrame>
      <xdr:nvGraphicFramePr>
        <xdr:cNvPr id="8" name="Chart 17"/>
        <xdr:cNvGraphicFramePr/>
      </xdr:nvGraphicFramePr>
      <xdr:xfrm>
        <a:off x="16773525" y="47625"/>
        <a:ext cx="3333750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25</xdr:col>
      <xdr:colOff>0</xdr:colOff>
      <xdr:row>10</xdr:row>
      <xdr:rowOff>104775</xdr:rowOff>
    </xdr:from>
    <xdr:to>
      <xdr:col>30</xdr:col>
      <xdr:colOff>276225</xdr:colOff>
      <xdr:row>24</xdr:row>
      <xdr:rowOff>47625</xdr:rowOff>
    </xdr:to>
    <xdr:graphicFrame>
      <xdr:nvGraphicFramePr>
        <xdr:cNvPr id="9" name="Chart 18"/>
        <xdr:cNvGraphicFramePr/>
      </xdr:nvGraphicFramePr>
      <xdr:xfrm>
        <a:off x="16773525" y="2333625"/>
        <a:ext cx="3324225" cy="2209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428625</xdr:colOff>
      <xdr:row>17</xdr:row>
      <xdr:rowOff>19050</xdr:rowOff>
    </xdr:from>
    <xdr:to>
      <xdr:col>28</xdr:col>
      <xdr:colOff>238125</xdr:colOff>
      <xdr:row>25</xdr:row>
      <xdr:rowOff>38100</xdr:rowOff>
    </xdr:to>
    <xdr:graphicFrame>
      <xdr:nvGraphicFramePr>
        <xdr:cNvPr id="10" name="Chart 19"/>
        <xdr:cNvGraphicFramePr/>
      </xdr:nvGraphicFramePr>
      <xdr:xfrm>
        <a:off x="17202150" y="3381375"/>
        <a:ext cx="1638300" cy="1314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352425</xdr:colOff>
      <xdr:row>17</xdr:row>
      <xdr:rowOff>47625</xdr:rowOff>
    </xdr:from>
    <xdr:to>
      <xdr:col>31</xdr:col>
      <xdr:colOff>400050</xdr:colOff>
      <xdr:row>25</xdr:row>
      <xdr:rowOff>47625</xdr:rowOff>
    </xdr:to>
    <xdr:graphicFrame>
      <xdr:nvGraphicFramePr>
        <xdr:cNvPr id="11" name="Chart 20"/>
        <xdr:cNvGraphicFramePr/>
      </xdr:nvGraphicFramePr>
      <xdr:xfrm>
        <a:off x="18954750" y="3409950"/>
        <a:ext cx="1876425" cy="1295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523875</xdr:colOff>
      <xdr:row>17</xdr:row>
      <xdr:rowOff>19050</xdr:rowOff>
    </xdr:from>
    <xdr:to>
      <xdr:col>25</xdr:col>
      <xdr:colOff>276225</xdr:colOff>
      <xdr:row>25</xdr:row>
      <xdr:rowOff>47625</xdr:rowOff>
    </xdr:to>
    <xdr:graphicFrame>
      <xdr:nvGraphicFramePr>
        <xdr:cNvPr id="12" name="Chart 21"/>
        <xdr:cNvGraphicFramePr/>
      </xdr:nvGraphicFramePr>
      <xdr:xfrm>
        <a:off x="15325725" y="3381375"/>
        <a:ext cx="1724025" cy="1323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333375</xdr:colOff>
      <xdr:row>16</xdr:row>
      <xdr:rowOff>142875</xdr:rowOff>
    </xdr:from>
    <xdr:to>
      <xdr:col>22</xdr:col>
      <xdr:colOff>428625</xdr:colOff>
      <xdr:row>25</xdr:row>
      <xdr:rowOff>104775</xdr:rowOff>
    </xdr:to>
    <xdr:graphicFrame>
      <xdr:nvGraphicFramePr>
        <xdr:cNvPr id="13" name="Chart 22"/>
        <xdr:cNvGraphicFramePr/>
      </xdr:nvGraphicFramePr>
      <xdr:xfrm>
        <a:off x="13306425" y="3343275"/>
        <a:ext cx="1924050" cy="1419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27</xdr:col>
      <xdr:colOff>304800</xdr:colOff>
      <xdr:row>26</xdr:row>
      <xdr:rowOff>9525</xdr:rowOff>
    </xdr:from>
    <xdr:to>
      <xdr:col>30</xdr:col>
      <xdr:colOff>485775</xdr:colOff>
      <xdr:row>34</xdr:row>
      <xdr:rowOff>9525</xdr:rowOff>
    </xdr:to>
    <xdr:graphicFrame>
      <xdr:nvGraphicFramePr>
        <xdr:cNvPr id="14" name="Chart 23"/>
        <xdr:cNvGraphicFramePr/>
      </xdr:nvGraphicFramePr>
      <xdr:xfrm>
        <a:off x="18297525" y="4829175"/>
        <a:ext cx="2009775" cy="1295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28</xdr:col>
      <xdr:colOff>419100</xdr:colOff>
      <xdr:row>17</xdr:row>
      <xdr:rowOff>47625</xdr:rowOff>
    </xdr:from>
    <xdr:to>
      <xdr:col>31</xdr:col>
      <xdr:colOff>209550</xdr:colOff>
      <xdr:row>25</xdr:row>
      <xdr:rowOff>66675</xdr:rowOff>
    </xdr:to>
    <xdr:graphicFrame>
      <xdr:nvGraphicFramePr>
        <xdr:cNvPr id="15" name="Chart 24"/>
        <xdr:cNvGraphicFramePr/>
      </xdr:nvGraphicFramePr>
      <xdr:xfrm>
        <a:off x="19021425" y="3409950"/>
        <a:ext cx="1619250" cy="1314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1</xdr:row>
      <xdr:rowOff>0</xdr:rowOff>
    </xdr:from>
    <xdr:to>
      <xdr:col>19</xdr:col>
      <xdr:colOff>95250</xdr:colOff>
      <xdr:row>7</xdr:row>
      <xdr:rowOff>57150</xdr:rowOff>
    </xdr:to>
    <xdr:graphicFrame>
      <xdr:nvGraphicFramePr>
        <xdr:cNvPr id="1" name="Chart 1"/>
        <xdr:cNvGraphicFramePr/>
      </xdr:nvGraphicFramePr>
      <xdr:xfrm>
        <a:off x="11191875" y="752475"/>
        <a:ext cx="1543050" cy="102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381000</xdr:colOff>
      <xdr:row>8</xdr:row>
      <xdr:rowOff>85725</xdr:rowOff>
    </xdr:from>
    <xdr:to>
      <xdr:col>19</xdr:col>
      <xdr:colOff>104775</xdr:colOff>
      <xdr:row>14</xdr:row>
      <xdr:rowOff>152400</xdr:rowOff>
    </xdr:to>
    <xdr:graphicFrame>
      <xdr:nvGraphicFramePr>
        <xdr:cNvPr id="2" name="Chart 2"/>
        <xdr:cNvGraphicFramePr/>
      </xdr:nvGraphicFramePr>
      <xdr:xfrm>
        <a:off x="11191875" y="1971675"/>
        <a:ext cx="15525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295275</xdr:colOff>
      <xdr:row>1</xdr:row>
      <xdr:rowOff>9525</xdr:rowOff>
    </xdr:from>
    <xdr:to>
      <xdr:col>25</xdr:col>
      <xdr:colOff>352425</xdr:colOff>
      <xdr:row>10</xdr:row>
      <xdr:rowOff>9525</xdr:rowOff>
    </xdr:to>
    <xdr:graphicFrame>
      <xdr:nvGraphicFramePr>
        <xdr:cNvPr id="3" name="Chart 3"/>
        <xdr:cNvGraphicFramePr/>
      </xdr:nvGraphicFramePr>
      <xdr:xfrm>
        <a:off x="14154150" y="762000"/>
        <a:ext cx="249555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285750</xdr:colOff>
      <xdr:row>12</xdr:row>
      <xdr:rowOff>38100</xdr:rowOff>
    </xdr:from>
    <xdr:to>
      <xdr:col>25</xdr:col>
      <xdr:colOff>542925</xdr:colOff>
      <xdr:row>22</xdr:row>
      <xdr:rowOff>95250</xdr:rowOff>
    </xdr:to>
    <xdr:graphicFrame>
      <xdr:nvGraphicFramePr>
        <xdr:cNvPr id="4" name="Chart 4"/>
        <xdr:cNvGraphicFramePr/>
      </xdr:nvGraphicFramePr>
      <xdr:xfrm>
        <a:off x="14144625" y="2571750"/>
        <a:ext cx="2695575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390525</xdr:colOff>
      <xdr:row>15</xdr:row>
      <xdr:rowOff>123825</xdr:rowOff>
    </xdr:from>
    <xdr:to>
      <xdr:col>19</xdr:col>
      <xdr:colOff>152400</xdr:colOff>
      <xdr:row>22</xdr:row>
      <xdr:rowOff>66675</xdr:rowOff>
    </xdr:to>
    <xdr:graphicFrame>
      <xdr:nvGraphicFramePr>
        <xdr:cNvPr id="5" name="Chart 5"/>
        <xdr:cNvGraphicFramePr/>
      </xdr:nvGraphicFramePr>
      <xdr:xfrm>
        <a:off x="11201400" y="3143250"/>
        <a:ext cx="1590675" cy="107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409575</xdr:colOff>
      <xdr:row>23</xdr:row>
      <xdr:rowOff>57150</xdr:rowOff>
    </xdr:from>
    <xdr:to>
      <xdr:col>19</xdr:col>
      <xdr:colOff>104775</xdr:colOff>
      <xdr:row>30</xdr:row>
      <xdr:rowOff>9525</xdr:rowOff>
    </xdr:to>
    <xdr:graphicFrame>
      <xdr:nvGraphicFramePr>
        <xdr:cNvPr id="6" name="Chart 6"/>
        <xdr:cNvGraphicFramePr/>
      </xdr:nvGraphicFramePr>
      <xdr:xfrm>
        <a:off x="11220450" y="4371975"/>
        <a:ext cx="1524000" cy="1085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438150</xdr:colOff>
      <xdr:row>30</xdr:row>
      <xdr:rowOff>95250</xdr:rowOff>
    </xdr:from>
    <xdr:to>
      <xdr:col>19</xdr:col>
      <xdr:colOff>104775</xdr:colOff>
      <xdr:row>37</xdr:row>
      <xdr:rowOff>28575</xdr:rowOff>
    </xdr:to>
    <xdr:graphicFrame>
      <xdr:nvGraphicFramePr>
        <xdr:cNvPr id="7" name="Chart 7"/>
        <xdr:cNvGraphicFramePr/>
      </xdr:nvGraphicFramePr>
      <xdr:xfrm>
        <a:off x="11249025" y="5543550"/>
        <a:ext cx="1495425" cy="1066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219075</xdr:colOff>
      <xdr:row>23</xdr:row>
      <xdr:rowOff>123825</xdr:rowOff>
    </xdr:from>
    <xdr:to>
      <xdr:col>24</xdr:col>
      <xdr:colOff>285750</xdr:colOff>
      <xdr:row>32</xdr:row>
      <xdr:rowOff>66675</xdr:rowOff>
    </xdr:to>
    <xdr:graphicFrame>
      <xdr:nvGraphicFramePr>
        <xdr:cNvPr id="8" name="Chart 8"/>
        <xdr:cNvGraphicFramePr/>
      </xdr:nvGraphicFramePr>
      <xdr:xfrm>
        <a:off x="14077950" y="4438650"/>
        <a:ext cx="1895475" cy="140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zoomScale="55" zoomScaleNormal="55" workbookViewId="0" topLeftCell="A1">
      <selection activeCell="C1" sqref="C1:D16384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3" width="9.140625" style="1" customWidth="1"/>
    <col min="4" max="4" width="9.140625" style="2" customWidth="1"/>
    <col min="6" max="6" width="10.7109375" style="3" customWidth="1"/>
    <col min="7" max="7" width="17.57421875" style="3" customWidth="1"/>
    <col min="14" max="14" width="9.8515625" style="3" customWidth="1"/>
    <col min="15" max="16" width="10.421875" style="3" customWidth="1"/>
    <col min="17" max="17" width="10.8515625" style="3" customWidth="1"/>
    <col min="18" max="19" width="11.421875" style="3" customWidth="1"/>
    <col min="25" max="25" width="11.28125" style="0" customWidth="1"/>
  </cols>
  <sheetData>
    <row r="1" spans="1:25" ht="60.75">
      <c r="A1" s="5" t="s">
        <v>0</v>
      </c>
      <c r="B1" s="5" t="s">
        <v>4</v>
      </c>
      <c r="C1" s="6"/>
      <c r="D1" s="6"/>
      <c r="E1" s="5"/>
      <c r="F1" s="5" t="s">
        <v>1</v>
      </c>
      <c r="G1" s="5" t="s">
        <v>2</v>
      </c>
      <c r="H1" s="5"/>
      <c r="I1" s="5"/>
      <c r="J1" s="5"/>
      <c r="K1" s="5"/>
      <c r="L1" s="5"/>
      <c r="M1" s="5"/>
      <c r="N1" s="5" t="s">
        <v>3</v>
      </c>
      <c r="O1" s="5" t="s">
        <v>8</v>
      </c>
      <c r="P1" s="5" t="s">
        <v>7</v>
      </c>
      <c r="Q1" s="5" t="s">
        <v>5</v>
      </c>
      <c r="R1" s="5" t="s">
        <v>9</v>
      </c>
      <c r="S1" s="5" t="s">
        <v>10</v>
      </c>
      <c r="T1" s="5" t="s">
        <v>11</v>
      </c>
      <c r="U1" s="4"/>
      <c r="V1" s="4"/>
      <c r="W1" s="4"/>
      <c r="X1" s="4"/>
      <c r="Y1" s="7" t="s">
        <v>6</v>
      </c>
    </row>
    <row r="2" spans="1:25" ht="12.75">
      <c r="A2" s="3">
        <f>SIN(D2)</f>
        <v>0</v>
      </c>
      <c r="B2" s="3">
        <f>SIN(D2+180*3.14/180)</f>
        <v>0.0015926529164868282</v>
      </c>
      <c r="C2" s="1">
        <v>0</v>
      </c>
      <c r="D2" s="2">
        <f>C2*3.14/180</f>
        <v>0</v>
      </c>
      <c r="F2" s="3">
        <f>B2-A2</f>
        <v>0.0015926529164868282</v>
      </c>
      <c r="G2" s="3">
        <f>A2+B2</f>
        <v>0.0015926529164868282</v>
      </c>
      <c r="N2" s="3">
        <f>IF(A2&gt;0,A2,0)</f>
        <v>0</v>
      </c>
      <c r="O2" s="3">
        <f>IF(B2&lt;0,B2,0)</f>
        <v>0</v>
      </c>
      <c r="P2" s="3">
        <f>IF(B2&lt;0,-B2,0)</f>
        <v>0</v>
      </c>
      <c r="Q2" s="3">
        <f>IF(F2&gt;0,F2,0)</f>
        <v>0.0015926529164868282</v>
      </c>
      <c r="R2" s="3">
        <f>IF(F2&lt;0,F2,0)</f>
        <v>0</v>
      </c>
      <c r="S2" s="3">
        <f>IF(F2&lt;0,-F2,0)</f>
        <v>0</v>
      </c>
      <c r="T2" s="3">
        <f>Q2+S2</f>
        <v>0.0015926529164868282</v>
      </c>
      <c r="Y2" s="3">
        <f>N2+P2</f>
        <v>0</v>
      </c>
    </row>
    <row r="3" spans="1:25" ht="12.75">
      <c r="A3" s="3">
        <f>SIN(D3)</f>
        <v>0.08711167063288011</v>
      </c>
      <c r="B3" s="3">
        <f aca="true" t="shared" si="0" ref="B3:B66">SIN(D3+180*3.14/180)</f>
        <v>-0.08552496162083942</v>
      </c>
      <c r="C3" s="1">
        <v>5</v>
      </c>
      <c r="D3" s="2">
        <f aca="true" t="shared" si="1" ref="D3:D66">C3*3.14/180</f>
        <v>0.08722222222222223</v>
      </c>
      <c r="F3" s="3">
        <f>B3-A3</f>
        <v>-0.17263663225371953</v>
      </c>
      <c r="G3" s="3">
        <f aca="true" t="shared" si="2" ref="G3:G66">A3+B3</f>
        <v>0.0015867090120406935</v>
      </c>
      <c r="N3" s="3">
        <f aca="true" t="shared" si="3" ref="N3:N66">IF(A3&gt;0,A3,0)</f>
        <v>0.08711167063288011</v>
      </c>
      <c r="O3" s="3">
        <f aca="true" t="shared" si="4" ref="O3:O66">IF(B3&lt;0,B3,0)</f>
        <v>-0.08552496162083942</v>
      </c>
      <c r="P3" s="3">
        <f aca="true" t="shared" si="5" ref="P3:P66">IF(B3&lt;0,-B3,0)</f>
        <v>0.08552496162083942</v>
      </c>
      <c r="Q3" s="3">
        <f aca="true" t="shared" si="6" ref="Q3:Q66">IF(F3&gt;0,F3,0)</f>
        <v>0</v>
      </c>
      <c r="R3" s="3">
        <f aca="true" t="shared" si="7" ref="R3:R66">IF(F3&lt;0,F3,0)</f>
        <v>-0.17263663225371953</v>
      </c>
      <c r="S3" s="3">
        <f aca="true" t="shared" si="8" ref="S3:S66">IF(F3&lt;0,-F3,0)</f>
        <v>0.17263663225371953</v>
      </c>
      <c r="T3" s="3">
        <f aca="true" t="shared" si="9" ref="T3:T66">Q3+S3</f>
        <v>0.17263663225371953</v>
      </c>
      <c r="Y3" s="3">
        <f aca="true" t="shared" si="10" ref="Y3:Y66">N3+P3</f>
        <v>0.17263663225371953</v>
      </c>
    </row>
    <row r="4" spans="1:25" ht="12.75">
      <c r="A4" s="3">
        <f>SIN(D4)</f>
        <v>0.17356104045380674</v>
      </c>
      <c r="B4" s="3">
        <f t="shared" si="0"/>
        <v>-0.17199233892689444</v>
      </c>
      <c r="C4" s="1">
        <v>10</v>
      </c>
      <c r="D4" s="2">
        <f t="shared" si="1"/>
        <v>0.17444444444444446</v>
      </c>
      <c r="F4" s="3">
        <f>B4-A4</f>
        <v>-0.3455533793807012</v>
      </c>
      <c r="G4" s="3">
        <f t="shared" si="2"/>
        <v>0.0015687015269122973</v>
      </c>
      <c r="N4" s="3">
        <f t="shared" si="3"/>
        <v>0.17356104045380674</v>
      </c>
      <c r="O4" s="3">
        <f t="shared" si="4"/>
        <v>-0.17199233892689444</v>
      </c>
      <c r="P4" s="3">
        <f t="shared" si="5"/>
        <v>0.17199233892689444</v>
      </c>
      <c r="Q4" s="3">
        <f t="shared" si="6"/>
        <v>0</v>
      </c>
      <c r="R4" s="3">
        <f t="shared" si="7"/>
        <v>-0.3455533793807012</v>
      </c>
      <c r="S4" s="3">
        <f t="shared" si="8"/>
        <v>0.3455533793807012</v>
      </c>
      <c r="T4" s="3">
        <f t="shared" si="9"/>
        <v>0.3455533793807012</v>
      </c>
      <c r="Y4" s="3">
        <f t="shared" si="10"/>
        <v>0.3455533793807012</v>
      </c>
    </row>
    <row r="5" spans="1:25" ht="12.75">
      <c r="A5" s="3">
        <f aca="true" t="shared" si="11" ref="A5:A68">SIN(D5)</f>
        <v>0.258690844053802</v>
      </c>
      <c r="B5" s="3">
        <f t="shared" si="0"/>
        <v>-0.257152076683696</v>
      </c>
      <c r="C5" s="1">
        <v>15</v>
      </c>
      <c r="D5" s="2">
        <f t="shared" si="1"/>
        <v>0.26166666666666666</v>
      </c>
      <c r="F5" s="3">
        <f aca="true" t="shared" si="12" ref="F5:F68">B5-A5</f>
        <v>-0.5158429207374979</v>
      </c>
      <c r="G5" s="3">
        <f t="shared" si="2"/>
        <v>0.0015387673701059978</v>
      </c>
      <c r="N5" s="3">
        <f t="shared" si="3"/>
        <v>0.258690844053802</v>
      </c>
      <c r="O5" s="3">
        <f t="shared" si="4"/>
        <v>-0.257152076683696</v>
      </c>
      <c r="P5" s="3">
        <f t="shared" si="5"/>
        <v>0.257152076683696</v>
      </c>
      <c r="Q5" s="3">
        <f t="shared" si="6"/>
        <v>0</v>
      </c>
      <c r="R5" s="3">
        <f t="shared" si="7"/>
        <v>-0.5158429207374979</v>
      </c>
      <c r="S5" s="3">
        <f t="shared" si="8"/>
        <v>0.5158429207374979</v>
      </c>
      <c r="T5" s="3">
        <f t="shared" si="9"/>
        <v>0.5158429207374979</v>
      </c>
      <c r="Y5" s="3">
        <f t="shared" si="10"/>
        <v>0.5158429207374979</v>
      </c>
    </row>
    <row r="6" spans="1:25" ht="12.75">
      <c r="A6" s="3">
        <f t="shared" si="11"/>
        <v>0.34185384854620343</v>
      </c>
      <c r="B6" s="3">
        <f t="shared" si="0"/>
        <v>-0.34035671441835597</v>
      </c>
      <c r="C6" s="1">
        <v>20</v>
      </c>
      <c r="D6" s="2">
        <f t="shared" si="1"/>
        <v>0.3488888888888889</v>
      </c>
      <c r="F6" s="3">
        <f t="shared" si="12"/>
        <v>-0.6822105629645594</v>
      </c>
      <c r="G6" s="3">
        <f t="shared" si="2"/>
        <v>0.001497134127847466</v>
      </c>
      <c r="N6" s="3">
        <f t="shared" si="3"/>
        <v>0.34185384854620343</v>
      </c>
      <c r="O6" s="3">
        <f t="shared" si="4"/>
        <v>-0.34035671441835597</v>
      </c>
      <c r="P6" s="3">
        <f t="shared" si="5"/>
        <v>0.34035671441835597</v>
      </c>
      <c r="Q6" s="3">
        <f t="shared" si="6"/>
        <v>0</v>
      </c>
      <c r="R6" s="3">
        <f t="shared" si="7"/>
        <v>-0.6822105629645594</v>
      </c>
      <c r="S6" s="3">
        <f t="shared" si="8"/>
        <v>0.6822105629645594</v>
      </c>
      <c r="T6" s="3">
        <f t="shared" si="9"/>
        <v>0.6822105629645594</v>
      </c>
      <c r="Y6" s="3">
        <f t="shared" si="10"/>
        <v>0.6822105629645594</v>
      </c>
    </row>
    <row r="7" spans="1:25" ht="12.75">
      <c r="A7" s="3">
        <f t="shared" si="11"/>
        <v>0.42241777440979805</v>
      </c>
      <c r="B7" s="3">
        <f t="shared" si="0"/>
        <v>-0.42097365607652754</v>
      </c>
      <c r="C7" s="1">
        <v>25</v>
      </c>
      <c r="D7" s="2">
        <f t="shared" si="1"/>
        <v>0.4361111111111111</v>
      </c>
      <c r="F7" s="3">
        <f t="shared" si="12"/>
        <v>-0.8433914304863256</v>
      </c>
      <c r="G7" s="3">
        <f t="shared" si="2"/>
        <v>0.0014441183332705165</v>
      </c>
      <c r="N7" s="3">
        <f t="shared" si="3"/>
        <v>0.42241777440979805</v>
      </c>
      <c r="O7" s="3">
        <f t="shared" si="4"/>
        <v>-0.42097365607652754</v>
      </c>
      <c r="P7" s="3">
        <f t="shared" si="5"/>
        <v>0.42097365607652754</v>
      </c>
      <c r="Q7" s="3">
        <f t="shared" si="6"/>
        <v>0</v>
      </c>
      <c r="R7" s="3">
        <f t="shared" si="7"/>
        <v>-0.8433914304863256</v>
      </c>
      <c r="S7" s="3">
        <f t="shared" si="8"/>
        <v>0.8433914304863256</v>
      </c>
      <c r="T7" s="3">
        <f t="shared" si="9"/>
        <v>0.8433914304863256</v>
      </c>
      <c r="Y7" s="3">
        <f t="shared" si="10"/>
        <v>0.8433914304863256</v>
      </c>
    </row>
    <row r="8" spans="1:25" ht="12.75">
      <c r="A8" s="3">
        <f t="shared" si="11"/>
        <v>0.4997701026431024</v>
      </c>
      <c r="B8" s="3">
        <f t="shared" si="0"/>
        <v>-0.4983899795832512</v>
      </c>
      <c r="C8" s="1">
        <v>30</v>
      </c>
      <c r="D8" s="2">
        <f t="shared" si="1"/>
        <v>0.5233333333333333</v>
      </c>
      <c r="F8" s="3">
        <f t="shared" si="12"/>
        <v>-0.9981600822263537</v>
      </c>
      <c r="G8" s="3">
        <f t="shared" si="2"/>
        <v>0.0013801230598511904</v>
      </c>
      <c r="N8" s="3">
        <f t="shared" si="3"/>
        <v>0.4997701026431024</v>
      </c>
      <c r="O8" s="3">
        <f t="shared" si="4"/>
        <v>-0.4983899795832512</v>
      </c>
      <c r="P8" s="3">
        <f t="shared" si="5"/>
        <v>0.4983899795832512</v>
      </c>
      <c r="Q8" s="3">
        <f t="shared" si="6"/>
        <v>0</v>
      </c>
      <c r="R8" s="3">
        <f t="shared" si="7"/>
        <v>-0.9981600822263537</v>
      </c>
      <c r="S8" s="3">
        <f t="shared" si="8"/>
        <v>0.9981600822263537</v>
      </c>
      <c r="T8" s="3">
        <f t="shared" si="9"/>
        <v>0.9981600822263537</v>
      </c>
      <c r="Y8" s="3">
        <f t="shared" si="10"/>
        <v>0.9981600822263537</v>
      </c>
    </row>
    <row r="9" spans="1:25" ht="12.75">
      <c r="A9" s="3">
        <f t="shared" si="11"/>
        <v>0.5733227316815016</v>
      </c>
      <c r="B9" s="3">
        <f t="shared" si="0"/>
        <v>-0.5720170968246221</v>
      </c>
      <c r="C9" s="1">
        <v>35</v>
      </c>
      <c r="D9" s="2">
        <f t="shared" si="1"/>
        <v>0.6105555555555556</v>
      </c>
      <c r="F9" s="3">
        <f t="shared" si="12"/>
        <v>-1.1453398285061236</v>
      </c>
      <c r="G9" s="3">
        <f t="shared" si="2"/>
        <v>0.0013056348568795118</v>
      </c>
      <c r="N9" s="3">
        <f t="shared" si="3"/>
        <v>0.5733227316815016</v>
      </c>
      <c r="O9" s="3">
        <f t="shared" si="4"/>
        <v>-0.5720170968246221</v>
      </c>
      <c r="P9" s="3">
        <f t="shared" si="5"/>
        <v>0.5720170968246221</v>
      </c>
      <c r="Q9" s="3">
        <f t="shared" si="6"/>
        <v>0</v>
      </c>
      <c r="R9" s="3">
        <f t="shared" si="7"/>
        <v>-1.1453398285061236</v>
      </c>
      <c r="S9" s="3">
        <f t="shared" si="8"/>
        <v>1.1453398285061236</v>
      </c>
      <c r="T9" s="3">
        <f t="shared" si="9"/>
        <v>1.1453398285061236</v>
      </c>
      <c r="Y9" s="3">
        <f t="shared" si="10"/>
        <v>1.1453398285061236</v>
      </c>
    </row>
    <row r="10" spans="1:25" ht="12.75">
      <c r="A10" s="3">
        <f t="shared" si="11"/>
        <v>0.6425164486712008</v>
      </c>
      <c r="B10" s="3">
        <f t="shared" si="0"/>
        <v>-0.6412952286209223</v>
      </c>
      <c r="C10" s="1">
        <v>40</v>
      </c>
      <c r="D10" s="2">
        <f t="shared" si="1"/>
        <v>0.6977777777777778</v>
      </c>
      <c r="F10" s="3">
        <f t="shared" si="12"/>
        <v>-1.283811677292123</v>
      </c>
      <c r="G10" s="3">
        <f t="shared" si="2"/>
        <v>0.001221220050278582</v>
      </c>
      <c r="N10" s="3">
        <f t="shared" si="3"/>
        <v>0.6425164486712008</v>
      </c>
      <c r="O10" s="3">
        <f t="shared" si="4"/>
        <v>-0.6412952286209223</v>
      </c>
      <c r="P10" s="3">
        <f t="shared" si="5"/>
        <v>0.6412952286209223</v>
      </c>
      <c r="Q10" s="3">
        <f t="shared" si="6"/>
        <v>0</v>
      </c>
      <c r="R10" s="3">
        <f t="shared" si="7"/>
        <v>-1.283811677292123</v>
      </c>
      <c r="S10" s="3">
        <f t="shared" si="8"/>
        <v>1.283811677292123</v>
      </c>
      <c r="T10" s="3">
        <f t="shared" si="9"/>
        <v>1.283811677292123</v>
      </c>
      <c r="Y10" s="3">
        <f t="shared" si="10"/>
        <v>1.283811677292123</v>
      </c>
    </row>
    <row r="11" spans="1:25" ht="12.75">
      <c r="A11" s="3">
        <f t="shared" si="11"/>
        <v>0.706825181105366</v>
      </c>
      <c r="B11" s="3">
        <f t="shared" si="0"/>
        <v>-0.7056976606684767</v>
      </c>
      <c r="C11" s="1">
        <v>45</v>
      </c>
      <c r="D11" s="2">
        <f t="shared" si="1"/>
        <v>0.785</v>
      </c>
      <c r="F11" s="3">
        <f t="shared" si="12"/>
        <v>-1.4125228417738427</v>
      </c>
      <c r="G11" s="3">
        <f t="shared" si="2"/>
        <v>0.00112752043688924</v>
      </c>
      <c r="N11" s="3">
        <f t="shared" si="3"/>
        <v>0.706825181105366</v>
      </c>
      <c r="O11" s="3">
        <f t="shared" si="4"/>
        <v>-0.7056976606684767</v>
      </c>
      <c r="P11" s="3">
        <f t="shared" si="5"/>
        <v>0.7056976606684767</v>
      </c>
      <c r="Q11" s="3">
        <f t="shared" si="6"/>
        <v>0</v>
      </c>
      <c r="R11" s="3">
        <f t="shared" si="7"/>
        <v>-1.4125228417738427</v>
      </c>
      <c r="S11" s="3">
        <f t="shared" si="8"/>
        <v>1.4125228417738427</v>
      </c>
      <c r="T11" s="3">
        <f t="shared" si="9"/>
        <v>1.4125228417738427</v>
      </c>
      <c r="Y11" s="3">
        <f t="shared" si="10"/>
        <v>1.4125228417738427</v>
      </c>
    </row>
    <row r="12" spans="1:25" ht="12.75">
      <c r="A12" s="3">
        <f t="shared" si="11"/>
        <v>0.7657599964977133</v>
      </c>
      <c r="B12" s="3">
        <f t="shared" si="0"/>
        <v>-0.7647347480927589</v>
      </c>
      <c r="C12" s="1">
        <v>50</v>
      </c>
      <c r="D12" s="2">
        <f t="shared" si="1"/>
        <v>0.8722222222222222</v>
      </c>
      <c r="F12" s="3">
        <f t="shared" si="12"/>
        <v>-1.5304947445904722</v>
      </c>
      <c r="G12" s="3">
        <f t="shared" si="2"/>
        <v>0.0010252484049544375</v>
      </c>
      <c r="N12" s="3">
        <f t="shared" si="3"/>
        <v>0.7657599964977133</v>
      </c>
      <c r="O12" s="3">
        <f t="shared" si="4"/>
        <v>-0.7647347480927589</v>
      </c>
      <c r="P12" s="3">
        <f t="shared" si="5"/>
        <v>0.7647347480927589</v>
      </c>
      <c r="Q12" s="3">
        <f t="shared" si="6"/>
        <v>0</v>
      </c>
      <c r="R12" s="3">
        <f t="shared" si="7"/>
        <v>-1.5304947445904722</v>
      </c>
      <c r="S12" s="3">
        <f t="shared" si="8"/>
        <v>1.5304947445904722</v>
      </c>
      <c r="T12" s="3">
        <f t="shared" si="9"/>
        <v>1.5304947445904722</v>
      </c>
      <c r="Y12" s="3">
        <f t="shared" si="10"/>
        <v>1.5304947445904722</v>
      </c>
    </row>
    <row r="13" spans="1:25" ht="12.75">
      <c r="A13" s="3">
        <f t="shared" si="11"/>
        <v>0.818872819684455</v>
      </c>
      <c r="B13" s="3">
        <f t="shared" si="0"/>
        <v>-0.8179576381665464</v>
      </c>
      <c r="C13" s="1">
        <v>55</v>
      </c>
      <c r="D13" s="2">
        <f t="shared" si="1"/>
        <v>0.9594444444444445</v>
      </c>
      <c r="F13" s="3">
        <f t="shared" si="12"/>
        <v>-1.6368304578510013</v>
      </c>
      <c r="G13" s="3">
        <f t="shared" si="2"/>
        <v>0.000915181517908592</v>
      </c>
      <c r="N13" s="3">
        <f t="shared" si="3"/>
        <v>0.818872819684455</v>
      </c>
      <c r="O13" s="3">
        <f t="shared" si="4"/>
        <v>-0.8179576381665464</v>
      </c>
      <c r="P13" s="3">
        <f t="shared" si="5"/>
        <v>0.8179576381665464</v>
      </c>
      <c r="Q13" s="3">
        <f t="shared" si="6"/>
        <v>0</v>
      </c>
      <c r="R13" s="3">
        <f t="shared" si="7"/>
        <v>-1.6368304578510013</v>
      </c>
      <c r="S13" s="3">
        <f t="shared" si="8"/>
        <v>1.6368304578510013</v>
      </c>
      <c r="T13" s="3">
        <f t="shared" si="9"/>
        <v>1.6368304578510013</v>
      </c>
      <c r="Y13" s="3">
        <f t="shared" si="10"/>
        <v>1.6368304578510013</v>
      </c>
    </row>
    <row r="14" spans="1:25" ht="12.75">
      <c r="A14" s="3">
        <f t="shared" si="11"/>
        <v>0.8657598394923444</v>
      </c>
      <c r="B14" s="3">
        <f t="shared" si="0"/>
        <v>-0.8649616828896994</v>
      </c>
      <c r="C14" s="1">
        <v>60</v>
      </c>
      <c r="D14" s="2">
        <f t="shared" si="1"/>
        <v>1.0466666666666666</v>
      </c>
      <c r="F14" s="3">
        <f t="shared" si="12"/>
        <v>-1.7307215223820438</v>
      </c>
      <c r="G14" s="3">
        <f t="shared" si="2"/>
        <v>0.0007981566026449283</v>
      </c>
      <c r="N14" s="3">
        <f t="shared" si="3"/>
        <v>0.8657598394923444</v>
      </c>
      <c r="O14" s="3">
        <f t="shared" si="4"/>
        <v>-0.8649616828896994</v>
      </c>
      <c r="P14" s="3">
        <f t="shared" si="5"/>
        <v>0.8649616828896994</v>
      </c>
      <c r="Q14" s="3">
        <f t="shared" si="6"/>
        <v>0</v>
      </c>
      <c r="R14" s="3">
        <f t="shared" si="7"/>
        <v>-1.7307215223820438</v>
      </c>
      <c r="S14" s="3">
        <f t="shared" si="8"/>
        <v>1.7307215223820438</v>
      </c>
      <c r="T14" s="3">
        <f t="shared" si="9"/>
        <v>1.7307215223820438</v>
      </c>
      <c r="Y14" s="3">
        <f t="shared" si="10"/>
        <v>1.7307215223820438</v>
      </c>
    </row>
    <row r="15" spans="1:25" ht="12.75">
      <c r="A15" s="3">
        <f t="shared" si="11"/>
        <v>0.9060645788722879</v>
      </c>
      <c r="B15" s="3">
        <f t="shared" si="0"/>
        <v>-0.9053895154850803</v>
      </c>
      <c r="C15" s="1">
        <v>65</v>
      </c>
      <c r="D15" s="2">
        <f t="shared" si="1"/>
        <v>1.133888888888889</v>
      </c>
      <c r="F15" s="3">
        <f t="shared" si="12"/>
        <v>-1.811454094357368</v>
      </c>
      <c r="G15" s="3">
        <f t="shared" si="2"/>
        <v>0.0006750633872075751</v>
      </c>
      <c r="N15" s="3">
        <f t="shared" si="3"/>
        <v>0.9060645788722879</v>
      </c>
      <c r="O15" s="3">
        <f t="shared" si="4"/>
        <v>-0.9053895154850803</v>
      </c>
      <c r="P15" s="3">
        <f t="shared" si="5"/>
        <v>0.9053895154850803</v>
      </c>
      <c r="Q15" s="3">
        <f t="shared" si="6"/>
        <v>0</v>
      </c>
      <c r="R15" s="3">
        <f t="shared" si="7"/>
        <v>-1.811454094357368</v>
      </c>
      <c r="S15" s="3">
        <f t="shared" si="8"/>
        <v>1.811454094357368</v>
      </c>
      <c r="T15" s="3">
        <f t="shared" si="9"/>
        <v>1.811454094357368</v>
      </c>
      <c r="Y15" s="3">
        <f t="shared" si="10"/>
        <v>1.811454094357368</v>
      </c>
    </row>
    <row r="16" spans="1:25" ht="12.75">
      <c r="A16" s="3">
        <f t="shared" si="11"/>
        <v>0.9394806051566189</v>
      </c>
      <c r="B16" s="3">
        <f t="shared" si="0"/>
        <v>-0.938933767420333</v>
      </c>
      <c r="C16" s="1">
        <v>70</v>
      </c>
      <c r="D16" s="2">
        <f t="shared" si="1"/>
        <v>1.2211111111111113</v>
      </c>
      <c r="F16" s="3">
        <f t="shared" si="12"/>
        <v>-1.8784143725769518</v>
      </c>
      <c r="G16" s="3">
        <f t="shared" si="2"/>
        <v>0.0005468377362859433</v>
      </c>
      <c r="N16" s="3">
        <f t="shared" si="3"/>
        <v>0.9394806051566189</v>
      </c>
      <c r="O16" s="3">
        <f t="shared" si="4"/>
        <v>-0.938933767420333</v>
      </c>
      <c r="P16" s="3">
        <f t="shared" si="5"/>
        <v>0.938933767420333</v>
      </c>
      <c r="Q16" s="3">
        <f t="shared" si="6"/>
        <v>0</v>
      </c>
      <c r="R16" s="3">
        <f t="shared" si="7"/>
        <v>-1.8784143725769518</v>
      </c>
      <c r="S16" s="3">
        <f t="shared" si="8"/>
        <v>1.8784143725769518</v>
      </c>
      <c r="T16" s="3">
        <f t="shared" si="9"/>
        <v>1.8784143725769518</v>
      </c>
      <c r="Y16" s="3">
        <f t="shared" si="10"/>
        <v>1.8784143725769518</v>
      </c>
    </row>
    <row r="17" spans="1:25" ht="12.75">
      <c r="A17" s="3">
        <f t="shared" si="11"/>
        <v>0.965753859834238</v>
      </c>
      <c r="B17" s="3">
        <f t="shared" si="0"/>
        <v>-0.9653394052983055</v>
      </c>
      <c r="C17" s="1">
        <v>75</v>
      </c>
      <c r="D17" s="2">
        <f t="shared" si="1"/>
        <v>1.3083333333333333</v>
      </c>
      <c r="F17" s="3">
        <f t="shared" si="12"/>
        <v>-1.9310932651325436</v>
      </c>
      <c r="G17" s="3">
        <f t="shared" si="2"/>
        <v>0.0004144545359324736</v>
      </c>
      <c r="N17" s="3">
        <f t="shared" si="3"/>
        <v>0.965753859834238</v>
      </c>
      <c r="O17" s="3">
        <f t="shared" si="4"/>
        <v>-0.9653394052983055</v>
      </c>
      <c r="P17" s="3">
        <f t="shared" si="5"/>
        <v>0.9653394052983055</v>
      </c>
      <c r="Q17" s="3">
        <f t="shared" si="6"/>
        <v>0</v>
      </c>
      <c r="R17" s="3">
        <f t="shared" si="7"/>
        <v>-1.9310932651325436</v>
      </c>
      <c r="S17" s="3">
        <f t="shared" si="8"/>
        <v>1.9310932651325436</v>
      </c>
      <c r="T17" s="3">
        <f t="shared" si="9"/>
        <v>1.9310932651325436</v>
      </c>
      <c r="Y17" s="3">
        <f t="shared" si="10"/>
        <v>1.9310932651325436</v>
      </c>
    </row>
    <row r="18" spans="1:25" ht="12.75">
      <c r="A18" s="3">
        <f t="shared" si="11"/>
        <v>0.9846845901305833</v>
      </c>
      <c r="B18" s="3">
        <f t="shared" si="0"/>
        <v>-0.9844056698489755</v>
      </c>
      <c r="C18" s="1">
        <v>80</v>
      </c>
      <c r="D18" s="2">
        <f t="shared" si="1"/>
        <v>1.3955555555555557</v>
      </c>
      <c r="F18" s="3">
        <f t="shared" si="12"/>
        <v>-1.9690902599795588</v>
      </c>
      <c r="G18" s="3">
        <f t="shared" si="2"/>
        <v>0.00027892028160780846</v>
      </c>
      <c r="N18" s="3">
        <f t="shared" si="3"/>
        <v>0.9846845901305833</v>
      </c>
      <c r="O18" s="3">
        <f t="shared" si="4"/>
        <v>-0.9844056698489755</v>
      </c>
      <c r="P18" s="3">
        <f t="shared" si="5"/>
        <v>0.9844056698489755</v>
      </c>
      <c r="Q18" s="3">
        <f t="shared" si="6"/>
        <v>0</v>
      </c>
      <c r="R18" s="3">
        <f t="shared" si="7"/>
        <v>-1.9690902599795588</v>
      </c>
      <c r="S18" s="3">
        <f t="shared" si="8"/>
        <v>1.9690902599795588</v>
      </c>
      <c r="T18" s="3">
        <f t="shared" si="9"/>
        <v>1.9690902599795588</v>
      </c>
      <c r="Y18" s="3">
        <f t="shared" si="10"/>
        <v>1.9690902599795588</v>
      </c>
    </row>
    <row r="19" spans="1:25" ht="12.75">
      <c r="A19" s="3">
        <f t="shared" si="11"/>
        <v>0.9961288677068335</v>
      </c>
      <c r="B19" s="3">
        <f t="shared" si="0"/>
        <v>-0.9959876022809305</v>
      </c>
      <c r="C19" s="1">
        <v>85</v>
      </c>
      <c r="D19" s="2">
        <f t="shared" si="1"/>
        <v>1.482777777777778</v>
      </c>
      <c r="F19" s="3">
        <f t="shared" si="12"/>
        <v>-1.992116469987764</v>
      </c>
      <c r="G19" s="3">
        <f t="shared" si="2"/>
        <v>0.00014126542590298108</v>
      </c>
      <c r="N19" s="3">
        <f t="shared" si="3"/>
        <v>0.9961288677068335</v>
      </c>
      <c r="O19" s="3">
        <f t="shared" si="4"/>
        <v>-0.9959876022809305</v>
      </c>
      <c r="P19" s="3">
        <f t="shared" si="5"/>
        <v>0.9959876022809305</v>
      </c>
      <c r="Q19" s="3">
        <f t="shared" si="6"/>
        <v>0</v>
      </c>
      <c r="R19" s="3">
        <f t="shared" si="7"/>
        <v>-1.992116469987764</v>
      </c>
      <c r="S19" s="3">
        <f t="shared" si="8"/>
        <v>1.992116469987764</v>
      </c>
      <c r="T19" s="3">
        <f t="shared" si="9"/>
        <v>1.992116469987764</v>
      </c>
      <c r="Y19" s="3">
        <f t="shared" si="10"/>
        <v>1.992116469987764</v>
      </c>
    </row>
    <row r="20" spans="1:25" ht="12.75">
      <c r="A20" s="3">
        <f t="shared" si="11"/>
        <v>0.9999996829318346</v>
      </c>
      <c r="B20" s="3">
        <f t="shared" si="0"/>
        <v>-0.999997146387718</v>
      </c>
      <c r="C20" s="1">
        <v>90</v>
      </c>
      <c r="D20" s="2">
        <f t="shared" si="1"/>
        <v>1.57</v>
      </c>
      <c r="F20" s="3">
        <f t="shared" si="12"/>
        <v>-1.9999968293195525</v>
      </c>
      <c r="G20" s="3">
        <f t="shared" si="2"/>
        <v>2.536544116638062E-06</v>
      </c>
      <c r="N20" s="3">
        <f t="shared" si="3"/>
        <v>0.9999996829318346</v>
      </c>
      <c r="O20" s="3">
        <f t="shared" si="4"/>
        <v>-0.999997146387718</v>
      </c>
      <c r="P20" s="3">
        <f t="shared" si="5"/>
        <v>0.999997146387718</v>
      </c>
      <c r="Q20" s="3">
        <f t="shared" si="6"/>
        <v>0</v>
      </c>
      <c r="R20" s="3">
        <f t="shared" si="7"/>
        <v>-1.9999968293195525</v>
      </c>
      <c r="S20" s="3">
        <f t="shared" si="8"/>
        <v>1.9999968293195525</v>
      </c>
      <c r="T20" s="3">
        <f t="shared" si="9"/>
        <v>1.9999968293195525</v>
      </c>
      <c r="Y20" s="3">
        <f t="shared" si="10"/>
        <v>1.9999968293195525</v>
      </c>
    </row>
    <row r="21" spans="1:25" ht="12.75">
      <c r="A21" s="3">
        <f t="shared" si="11"/>
        <v>0.9962676064071166</v>
      </c>
      <c r="B21" s="3">
        <f t="shared" si="0"/>
        <v>-0.9964038180298629</v>
      </c>
      <c r="C21" s="1">
        <v>95</v>
      </c>
      <c r="D21" s="2">
        <f t="shared" si="1"/>
        <v>1.6572222222222224</v>
      </c>
      <c r="F21" s="3">
        <f t="shared" si="12"/>
        <v>-1.9926714244369794</v>
      </c>
      <c r="G21" s="3">
        <f t="shared" si="2"/>
        <v>-0.00013621162274624066</v>
      </c>
      <c r="N21" s="3">
        <f t="shared" si="3"/>
        <v>0.9962676064071166</v>
      </c>
      <c r="O21" s="3">
        <f t="shared" si="4"/>
        <v>-0.9964038180298629</v>
      </c>
      <c r="P21" s="3">
        <f t="shared" si="5"/>
        <v>0.9964038180298629</v>
      </c>
      <c r="Q21" s="3">
        <f t="shared" si="6"/>
        <v>0</v>
      </c>
      <c r="R21" s="3">
        <f t="shared" si="7"/>
        <v>-1.9926714244369794</v>
      </c>
      <c r="S21" s="3">
        <f t="shared" si="8"/>
        <v>1.9926714244369794</v>
      </c>
      <c r="T21" s="3">
        <f t="shared" si="9"/>
        <v>1.9926714244369794</v>
      </c>
      <c r="Y21" s="3">
        <f t="shared" si="10"/>
        <v>1.9926714244369794</v>
      </c>
    </row>
    <row r="22" spans="1:25" ht="12.75">
      <c r="A22" s="3">
        <f t="shared" si="11"/>
        <v>0.9849610127154954</v>
      </c>
      <c r="B22" s="3">
        <f t="shared" si="0"/>
        <v>-0.9852349369025534</v>
      </c>
      <c r="C22" s="1">
        <v>100</v>
      </c>
      <c r="D22" s="2">
        <f t="shared" si="1"/>
        <v>1.7444444444444445</v>
      </c>
      <c r="F22" s="3">
        <f t="shared" si="12"/>
        <v>-1.9701959496180488</v>
      </c>
      <c r="G22" s="3">
        <f t="shared" si="2"/>
        <v>-0.0002739241870579612</v>
      </c>
      <c r="N22" s="3">
        <f t="shared" si="3"/>
        <v>0.9849610127154954</v>
      </c>
      <c r="O22" s="3">
        <f t="shared" si="4"/>
        <v>-0.9852349369025534</v>
      </c>
      <c r="P22" s="3">
        <f t="shared" si="5"/>
        <v>0.9852349369025534</v>
      </c>
      <c r="Q22" s="3">
        <f t="shared" si="6"/>
        <v>0</v>
      </c>
      <c r="R22" s="3">
        <f t="shared" si="7"/>
        <v>-1.9701959496180488</v>
      </c>
      <c r="S22" s="3">
        <f t="shared" si="8"/>
        <v>1.9701959496180488</v>
      </c>
      <c r="T22" s="3">
        <f t="shared" si="9"/>
        <v>1.9701959496180488</v>
      </c>
      <c r="Y22" s="3">
        <f t="shared" si="10"/>
        <v>1.9701959496180488</v>
      </c>
    </row>
    <row r="23" spans="1:25" ht="12.75">
      <c r="A23" s="3">
        <f t="shared" si="11"/>
        <v>0.9661658646921224</v>
      </c>
      <c r="B23" s="3">
        <f t="shared" si="0"/>
        <v>-0.9665754188268899</v>
      </c>
      <c r="C23" s="1">
        <v>105</v>
      </c>
      <c r="D23" s="2">
        <f t="shared" si="1"/>
        <v>1.8316666666666666</v>
      </c>
      <c r="F23" s="3">
        <f t="shared" si="12"/>
        <v>-1.9327412835190123</v>
      </c>
      <c r="G23" s="3">
        <f t="shared" si="2"/>
        <v>-0.0004095541347675091</v>
      </c>
      <c r="N23" s="3">
        <f t="shared" si="3"/>
        <v>0.9661658646921224</v>
      </c>
      <c r="O23" s="3">
        <f t="shared" si="4"/>
        <v>-0.9665754188268899</v>
      </c>
      <c r="P23" s="3">
        <f t="shared" si="5"/>
        <v>0.9665754188268899</v>
      </c>
      <c r="Q23" s="3">
        <f t="shared" si="6"/>
        <v>0</v>
      </c>
      <c r="R23" s="3">
        <f t="shared" si="7"/>
        <v>-1.9327412835190123</v>
      </c>
      <c r="S23" s="3">
        <f t="shared" si="8"/>
        <v>1.9327412835190123</v>
      </c>
      <c r="T23" s="3">
        <f t="shared" si="9"/>
        <v>1.9327412835190123</v>
      </c>
      <c r="Y23" s="3">
        <f t="shared" si="10"/>
        <v>1.9327412835190123</v>
      </c>
    </row>
    <row r="24" spans="1:25" ht="12.75">
      <c r="A24" s="3">
        <f t="shared" si="11"/>
        <v>0.9400250598581474</v>
      </c>
      <c r="B24" s="3">
        <f t="shared" si="0"/>
        <v>-0.9405671301438849</v>
      </c>
      <c r="C24" s="1">
        <v>110</v>
      </c>
      <c r="D24" s="2">
        <f t="shared" si="1"/>
        <v>1.918888888888889</v>
      </c>
      <c r="F24" s="3">
        <f t="shared" si="12"/>
        <v>-1.8805921900020324</v>
      </c>
      <c r="G24" s="3">
        <f t="shared" si="2"/>
        <v>-0.0005420702857374948</v>
      </c>
      <c r="N24" s="3">
        <f t="shared" si="3"/>
        <v>0.9400250598581474</v>
      </c>
      <c r="O24" s="3">
        <f t="shared" si="4"/>
        <v>-0.9405671301438849</v>
      </c>
      <c r="P24" s="3">
        <f t="shared" si="5"/>
        <v>0.9405671301438849</v>
      </c>
      <c r="Q24" s="3">
        <f t="shared" si="6"/>
        <v>0</v>
      </c>
      <c r="R24" s="3">
        <f t="shared" si="7"/>
        <v>-1.8805921900020324</v>
      </c>
      <c r="S24" s="3">
        <f t="shared" si="8"/>
        <v>1.8805921900020324</v>
      </c>
      <c r="T24" s="3">
        <f t="shared" si="9"/>
        <v>1.8805921900020324</v>
      </c>
      <c r="Y24" s="3">
        <f t="shared" si="10"/>
        <v>1.8805921900020324</v>
      </c>
    </row>
    <row r="25" spans="1:25" ht="12.75">
      <c r="A25" s="3">
        <f t="shared" si="11"/>
        <v>0.9067373439859899</v>
      </c>
      <c r="B25" s="3">
        <f t="shared" si="0"/>
        <v>-0.9074078091196877</v>
      </c>
      <c r="C25" s="1">
        <v>115</v>
      </c>
      <c r="D25" s="2">
        <f t="shared" si="1"/>
        <v>2.006111111111111</v>
      </c>
      <c r="F25" s="3">
        <f t="shared" si="12"/>
        <v>-1.8141451531056776</v>
      </c>
      <c r="G25" s="3">
        <f t="shared" si="2"/>
        <v>-0.0006704651336977285</v>
      </c>
      <c r="N25" s="3">
        <f t="shared" si="3"/>
        <v>0.9067373439859899</v>
      </c>
      <c r="O25" s="3">
        <f t="shared" si="4"/>
        <v>-0.9074078091196877</v>
      </c>
      <c r="P25" s="3">
        <f t="shared" si="5"/>
        <v>0.9074078091196877</v>
      </c>
      <c r="Q25" s="3">
        <f t="shared" si="6"/>
        <v>0</v>
      </c>
      <c r="R25" s="3">
        <f t="shared" si="7"/>
        <v>-1.8141451531056776</v>
      </c>
      <c r="S25" s="3">
        <f t="shared" si="8"/>
        <v>1.8141451531056776</v>
      </c>
      <c r="T25" s="3">
        <f t="shared" si="9"/>
        <v>1.8141451531056776</v>
      </c>
      <c r="Y25" s="3">
        <f t="shared" si="10"/>
        <v>1.8141451531056776</v>
      </c>
    </row>
    <row r="26" spans="1:25" ht="12.75">
      <c r="A26" s="3">
        <f t="shared" si="11"/>
        <v>0.8665558000562658</v>
      </c>
      <c r="B26" s="3">
        <f t="shared" si="0"/>
        <v>-0.8673495625624736</v>
      </c>
      <c r="C26" s="1">
        <v>120</v>
      </c>
      <c r="D26" s="2">
        <f t="shared" si="1"/>
        <v>2.0933333333333333</v>
      </c>
      <c r="F26" s="3">
        <f t="shared" si="12"/>
        <v>-1.7339053626187395</v>
      </c>
      <c r="G26" s="3">
        <f t="shared" si="2"/>
        <v>-0.0007937625062078846</v>
      </c>
      <c r="N26" s="3">
        <f t="shared" si="3"/>
        <v>0.8665558000562658</v>
      </c>
      <c r="O26" s="3">
        <f t="shared" si="4"/>
        <v>-0.8673495625624736</v>
      </c>
      <c r="P26" s="3">
        <f t="shared" si="5"/>
        <v>0.8673495625624736</v>
      </c>
      <c r="Q26" s="3">
        <f t="shared" si="6"/>
        <v>0</v>
      </c>
      <c r="R26" s="3">
        <f t="shared" si="7"/>
        <v>-1.7339053626187395</v>
      </c>
      <c r="S26" s="3">
        <f t="shared" si="8"/>
        <v>1.7339053626187395</v>
      </c>
      <c r="T26" s="3">
        <f t="shared" si="9"/>
        <v>1.7339053626187395</v>
      </c>
      <c r="Y26" s="3">
        <f t="shared" si="10"/>
        <v>1.7339053626187395</v>
      </c>
    </row>
    <row r="27" spans="1:25" ht="12.75">
      <c r="A27" s="3">
        <f t="shared" si="11"/>
        <v>0.8197859240946722</v>
      </c>
      <c r="B27" s="3">
        <f t="shared" si="0"/>
        <v>-0.820696949081067</v>
      </c>
      <c r="C27" s="1">
        <v>125</v>
      </c>
      <c r="D27" s="2">
        <f t="shared" si="1"/>
        <v>2.1805555555555554</v>
      </c>
      <c r="F27" s="3">
        <f t="shared" si="12"/>
        <v>-1.6404828731757393</v>
      </c>
      <c r="G27" s="3">
        <f t="shared" si="2"/>
        <v>-0.0009110249863948372</v>
      </c>
      <c r="N27" s="3">
        <f t="shared" si="3"/>
        <v>0.8197859240946722</v>
      </c>
      <c r="O27" s="3">
        <f t="shared" si="4"/>
        <v>-0.820696949081067</v>
      </c>
      <c r="P27" s="3">
        <f t="shared" si="5"/>
        <v>0.820696949081067</v>
      </c>
      <c r="Q27" s="3">
        <f t="shared" si="6"/>
        <v>0</v>
      </c>
      <c r="R27" s="3">
        <f t="shared" si="7"/>
        <v>-1.6404828731757393</v>
      </c>
      <c r="S27" s="3">
        <f t="shared" si="8"/>
        <v>1.6404828731757393</v>
      </c>
      <c r="T27" s="3">
        <f t="shared" si="9"/>
        <v>1.6404828731757393</v>
      </c>
      <c r="Y27" s="3">
        <f t="shared" si="10"/>
        <v>1.6404828731757393</v>
      </c>
    </row>
    <row r="28" spans="1:25" ht="12.75">
      <c r="A28" s="3">
        <f t="shared" si="11"/>
        <v>0.7667833025180381</v>
      </c>
      <c r="B28" s="3">
        <f t="shared" si="0"/>
        <v>-0.7678046635580716</v>
      </c>
      <c r="C28" s="1">
        <v>130</v>
      </c>
      <c r="D28" s="2">
        <f t="shared" si="1"/>
        <v>2.267777777777778</v>
      </c>
      <c r="F28" s="3">
        <f t="shared" si="12"/>
        <v>-1.5345879660761097</v>
      </c>
      <c r="G28" s="3">
        <f t="shared" si="2"/>
        <v>-0.001021361040033586</v>
      </c>
      <c r="N28" s="3">
        <f t="shared" si="3"/>
        <v>0.7667833025180381</v>
      </c>
      <c r="O28" s="3">
        <f t="shared" si="4"/>
        <v>-0.7678046635580716</v>
      </c>
      <c r="P28" s="3">
        <f t="shared" si="5"/>
        <v>0.7678046635580716</v>
      </c>
      <c r="Q28" s="3">
        <f t="shared" si="6"/>
        <v>0</v>
      </c>
      <c r="R28" s="3">
        <f t="shared" si="7"/>
        <v>-1.5345879660761097</v>
      </c>
      <c r="S28" s="3">
        <f t="shared" si="8"/>
        <v>1.5345879660761097</v>
      </c>
      <c r="T28" s="3">
        <f t="shared" si="9"/>
        <v>1.5345879660761097</v>
      </c>
      <c r="Y28" s="3">
        <f t="shared" si="10"/>
        <v>1.5345879660761097</v>
      </c>
    </row>
    <row r="29" spans="1:25" ht="12.75">
      <c r="A29" s="3">
        <f t="shared" si="11"/>
        <v>0.7079509086484321</v>
      </c>
      <c r="B29" s="3">
        <f t="shared" si="0"/>
        <v>-0.7090748404422168</v>
      </c>
      <c r="C29" s="1">
        <v>135</v>
      </c>
      <c r="D29" s="2">
        <f t="shared" si="1"/>
        <v>2.355</v>
      </c>
      <c r="F29" s="3">
        <f t="shared" si="12"/>
        <v>-1.4170257490906488</v>
      </c>
      <c r="G29" s="3">
        <f t="shared" si="2"/>
        <v>-0.0011239317937846716</v>
      </c>
      <c r="N29" s="3">
        <f t="shared" si="3"/>
        <v>0.7079509086484321</v>
      </c>
      <c r="O29" s="3">
        <f t="shared" si="4"/>
        <v>-0.7090748404422168</v>
      </c>
      <c r="P29" s="3">
        <f t="shared" si="5"/>
        <v>0.7090748404422168</v>
      </c>
      <c r="Q29" s="3">
        <f t="shared" si="6"/>
        <v>0</v>
      </c>
      <c r="R29" s="3">
        <f t="shared" si="7"/>
        <v>-1.4170257490906488</v>
      </c>
      <c r="S29" s="3">
        <f t="shared" si="8"/>
        <v>1.4170257490906488</v>
      </c>
      <c r="T29" s="3">
        <f t="shared" si="9"/>
        <v>1.4170257490906488</v>
      </c>
      <c r="Y29" s="3">
        <f t="shared" si="10"/>
        <v>1.4170257490906488</v>
      </c>
    </row>
    <row r="30" spans="1:25" ht="12.75">
      <c r="A30" s="3">
        <f t="shared" si="11"/>
        <v>0.6437360389496449</v>
      </c>
      <c r="B30" s="3">
        <f t="shared" si="0"/>
        <v>-0.6449539963627092</v>
      </c>
      <c r="C30" s="1">
        <v>140</v>
      </c>
      <c r="D30" s="2">
        <f t="shared" si="1"/>
        <v>2.4422222222222225</v>
      </c>
      <c r="F30" s="3">
        <f t="shared" si="12"/>
        <v>-1.2886900353123543</v>
      </c>
      <c r="G30" s="3">
        <f t="shared" si="2"/>
        <v>-0.0012179574130642967</v>
      </c>
      <c r="N30" s="3">
        <f t="shared" si="3"/>
        <v>0.6437360389496449</v>
      </c>
      <c r="O30" s="3">
        <f t="shared" si="4"/>
        <v>-0.6449539963627092</v>
      </c>
      <c r="P30" s="3">
        <f t="shared" si="5"/>
        <v>0.6449539963627092</v>
      </c>
      <c r="Q30" s="3">
        <f t="shared" si="6"/>
        <v>0</v>
      </c>
      <c r="R30" s="3">
        <f t="shared" si="7"/>
        <v>-1.2886900353123543</v>
      </c>
      <c r="S30" s="3">
        <f t="shared" si="8"/>
        <v>1.2886900353123543</v>
      </c>
      <c r="T30" s="3">
        <f t="shared" si="9"/>
        <v>1.2886900353123543</v>
      </c>
      <c r="Y30" s="3">
        <f t="shared" si="10"/>
        <v>1.2886900353123543</v>
      </c>
    </row>
    <row r="31" spans="1:25" ht="12.75">
      <c r="A31" s="3">
        <f t="shared" si="11"/>
        <v>0.5746269122795179</v>
      </c>
      <c r="B31" s="3">
        <f t="shared" si="0"/>
        <v>-0.575929635310559</v>
      </c>
      <c r="C31" s="1">
        <v>145</v>
      </c>
      <c r="D31" s="2">
        <f t="shared" si="1"/>
        <v>2.5294444444444446</v>
      </c>
      <c r="F31" s="3">
        <f t="shared" si="12"/>
        <v>-1.1505565475900768</v>
      </c>
      <c r="G31" s="3">
        <f t="shared" si="2"/>
        <v>-0.0013027230310410642</v>
      </c>
      <c r="N31" s="3">
        <f t="shared" si="3"/>
        <v>0.5746269122795179</v>
      </c>
      <c r="O31" s="3">
        <f t="shared" si="4"/>
        <v>-0.575929635310559</v>
      </c>
      <c r="P31" s="3">
        <f t="shared" si="5"/>
        <v>0.575929635310559</v>
      </c>
      <c r="Q31" s="3">
        <f t="shared" si="6"/>
        <v>0</v>
      </c>
      <c r="R31" s="3">
        <f t="shared" si="7"/>
        <v>-1.1505565475900768</v>
      </c>
      <c r="S31" s="3">
        <f t="shared" si="8"/>
        <v>1.1505565475900768</v>
      </c>
      <c r="T31" s="3">
        <f t="shared" si="9"/>
        <v>1.1505565475900768</v>
      </c>
      <c r="Y31" s="3">
        <f t="shared" si="10"/>
        <v>1.1505565475900768</v>
      </c>
    </row>
    <row r="32" spans="1:25" ht="12.75">
      <c r="A32" s="3">
        <f t="shared" si="11"/>
        <v>0.5011489580136382</v>
      </c>
      <c r="B32" s="3">
        <f t="shared" si="0"/>
        <v>-0.50252654219733</v>
      </c>
      <c r="C32" s="1">
        <v>150</v>
      </c>
      <c r="D32" s="2">
        <f t="shared" si="1"/>
        <v>2.6166666666666667</v>
      </c>
      <c r="F32" s="3">
        <f t="shared" si="12"/>
        <v>-1.003675500210968</v>
      </c>
      <c r="G32" s="3">
        <f t="shared" si="2"/>
        <v>-0.0013775841836917158</v>
      </c>
      <c r="N32" s="3">
        <f t="shared" si="3"/>
        <v>0.5011489580136382</v>
      </c>
      <c r="O32" s="3">
        <f t="shared" si="4"/>
        <v>-0.50252654219733</v>
      </c>
      <c r="P32" s="3">
        <f t="shared" si="5"/>
        <v>0.50252654219733</v>
      </c>
      <c r="Q32" s="3">
        <f t="shared" si="6"/>
        <v>0</v>
      </c>
      <c r="R32" s="3">
        <f t="shared" si="7"/>
        <v>-1.003675500210968</v>
      </c>
      <c r="S32" s="3">
        <f t="shared" si="8"/>
        <v>1.003675500210968</v>
      </c>
      <c r="T32" s="3">
        <f t="shared" si="9"/>
        <v>1.003675500210968</v>
      </c>
      <c r="Y32" s="3">
        <f t="shared" si="10"/>
        <v>1.003675500210968</v>
      </c>
    </row>
    <row r="33" spans="1:25" ht="12.75">
      <c r="A33" s="3">
        <f t="shared" si="11"/>
        <v>0.42386082126140845</v>
      </c>
      <c r="B33" s="3">
        <f t="shared" si="0"/>
        <v>-0.42530279297100565</v>
      </c>
      <c r="C33" s="1">
        <v>155</v>
      </c>
      <c r="D33" s="2">
        <f t="shared" si="1"/>
        <v>2.7038888888888892</v>
      </c>
      <c r="F33" s="3">
        <f t="shared" si="12"/>
        <v>-0.8491636142324142</v>
      </c>
      <c r="G33" s="3">
        <f t="shared" si="2"/>
        <v>-0.0014419717095972007</v>
      </c>
      <c r="N33" s="3">
        <f t="shared" si="3"/>
        <v>0.42386082126140845</v>
      </c>
      <c r="O33" s="3">
        <f t="shared" si="4"/>
        <v>-0.42530279297100565</v>
      </c>
      <c r="P33" s="3">
        <f t="shared" si="5"/>
        <v>0.42530279297100565</v>
      </c>
      <c r="Q33" s="3">
        <f t="shared" si="6"/>
        <v>0</v>
      </c>
      <c r="R33" s="3">
        <f t="shared" si="7"/>
        <v>-0.8491636142324142</v>
      </c>
      <c r="S33" s="3">
        <f t="shared" si="8"/>
        <v>0.8491636142324142</v>
      </c>
      <c r="T33" s="3">
        <f t="shared" si="9"/>
        <v>0.8491636142324142</v>
      </c>
      <c r="Y33" s="3">
        <f t="shared" si="10"/>
        <v>0.8491636142324142</v>
      </c>
    </row>
    <row r="34" spans="1:25" ht="12.75">
      <c r="A34" s="3">
        <f t="shared" si="11"/>
        <v>0.3433501155464075</v>
      </c>
      <c r="B34" s="3">
        <f t="shared" si="0"/>
        <v>-0.3448455116236203</v>
      </c>
      <c r="C34" s="1">
        <v>160</v>
      </c>
      <c r="D34" s="2">
        <f t="shared" si="1"/>
        <v>2.7911111111111113</v>
      </c>
      <c r="F34" s="3">
        <f t="shared" si="12"/>
        <v>-0.6881956271700278</v>
      </c>
      <c r="G34" s="3">
        <f t="shared" si="2"/>
        <v>-0.0014953960772128294</v>
      </c>
      <c r="N34" s="3">
        <f t="shared" si="3"/>
        <v>0.3433501155464075</v>
      </c>
      <c r="O34" s="3">
        <f t="shared" si="4"/>
        <v>-0.3448455116236203</v>
      </c>
      <c r="P34" s="3">
        <f t="shared" si="5"/>
        <v>0.3448455116236203</v>
      </c>
      <c r="Q34" s="3">
        <f t="shared" si="6"/>
        <v>0</v>
      </c>
      <c r="R34" s="3">
        <f t="shared" si="7"/>
        <v>-0.6881956271700278</v>
      </c>
      <c r="S34" s="3">
        <f t="shared" si="8"/>
        <v>0.6881956271700278</v>
      </c>
      <c r="T34" s="3">
        <f t="shared" si="9"/>
        <v>0.6881956271700278</v>
      </c>
      <c r="Y34" s="3">
        <f t="shared" si="10"/>
        <v>0.6881956271700278</v>
      </c>
    </row>
    <row r="35" spans="1:25" ht="12.75">
      <c r="A35" s="3">
        <f t="shared" si="11"/>
        <v>0.2602289552429616</v>
      </c>
      <c r="B35" s="3">
        <f t="shared" si="0"/>
        <v>-0.2617664063496864</v>
      </c>
      <c r="C35" s="1">
        <v>165</v>
      </c>
      <c r="D35" s="2">
        <f t="shared" si="1"/>
        <v>2.8783333333333334</v>
      </c>
      <c r="F35" s="3">
        <f t="shared" si="12"/>
        <v>-0.521995361592648</v>
      </c>
      <c r="G35" s="3">
        <f t="shared" si="2"/>
        <v>-0.0015374511067248187</v>
      </c>
      <c r="N35" s="3">
        <f t="shared" si="3"/>
        <v>0.2602289552429616</v>
      </c>
      <c r="O35" s="3">
        <f t="shared" si="4"/>
        <v>-0.2617664063496864</v>
      </c>
      <c r="P35" s="3">
        <f t="shared" si="5"/>
        <v>0.2617664063496864</v>
      </c>
      <c r="Q35" s="3">
        <f t="shared" si="6"/>
        <v>0</v>
      </c>
      <c r="R35" s="3">
        <f t="shared" si="7"/>
        <v>-0.521995361592648</v>
      </c>
      <c r="S35" s="3">
        <f t="shared" si="8"/>
        <v>0.521995361592648</v>
      </c>
      <c r="T35" s="3">
        <f t="shared" si="9"/>
        <v>0.521995361592648</v>
      </c>
      <c r="Y35" s="3">
        <f t="shared" si="10"/>
        <v>0.521995361592648</v>
      </c>
    </row>
    <row r="36" spans="1:25" ht="12.75">
      <c r="A36" s="3">
        <f t="shared" si="11"/>
        <v>0.1751293017353433</v>
      </c>
      <c r="B36" s="3">
        <f t="shared" si="0"/>
        <v>-0.17669711879353933</v>
      </c>
      <c r="C36" s="1">
        <v>170</v>
      </c>
      <c r="D36" s="2">
        <f t="shared" si="1"/>
        <v>2.965555555555556</v>
      </c>
      <c r="F36" s="3">
        <f t="shared" si="12"/>
        <v>-0.35182642052888263</v>
      </c>
      <c r="G36" s="3">
        <f t="shared" si="2"/>
        <v>-0.0015678170581960305</v>
      </c>
      <c r="N36" s="3">
        <f t="shared" si="3"/>
        <v>0.1751293017353433</v>
      </c>
      <c r="O36" s="3">
        <f t="shared" si="4"/>
        <v>-0.17669711879353933</v>
      </c>
      <c r="P36" s="3">
        <f t="shared" si="5"/>
        <v>0.17669711879353933</v>
      </c>
      <c r="Q36" s="3">
        <f t="shared" si="6"/>
        <v>0</v>
      </c>
      <c r="R36" s="3">
        <f t="shared" si="7"/>
        <v>-0.35182642052888263</v>
      </c>
      <c r="S36" s="3">
        <f t="shared" si="8"/>
        <v>0.35182642052888263</v>
      </c>
      <c r="T36" s="3">
        <f t="shared" si="9"/>
        <v>0.35182642052888263</v>
      </c>
      <c r="Y36" s="3">
        <f t="shared" si="10"/>
        <v>0.35182642052888263</v>
      </c>
    </row>
    <row r="37" spans="1:25" ht="12.75">
      <c r="A37" s="3">
        <f t="shared" si="11"/>
        <v>0.08869815868225528</v>
      </c>
      <c r="B37" s="3">
        <f t="shared" si="0"/>
        <v>-0.09028442174476625</v>
      </c>
      <c r="C37" s="1">
        <v>175</v>
      </c>
      <c r="D37" s="2">
        <f t="shared" si="1"/>
        <v>3.0527777777777776</v>
      </c>
      <c r="F37" s="3">
        <f t="shared" si="12"/>
        <v>-0.17898258042702153</v>
      </c>
      <c r="G37" s="3">
        <f t="shared" si="2"/>
        <v>-0.001586263062510973</v>
      </c>
      <c r="N37" s="3">
        <f t="shared" si="3"/>
        <v>0.08869815868225528</v>
      </c>
      <c r="O37" s="3">
        <f t="shared" si="4"/>
        <v>-0.09028442174476625</v>
      </c>
      <c r="P37" s="3">
        <f t="shared" si="5"/>
        <v>0.09028442174476625</v>
      </c>
      <c r="Q37" s="3">
        <f t="shared" si="6"/>
        <v>0</v>
      </c>
      <c r="R37" s="3">
        <f t="shared" si="7"/>
        <v>-0.17898258042702153</v>
      </c>
      <c r="S37" s="3">
        <f t="shared" si="8"/>
        <v>0.17898258042702153</v>
      </c>
      <c r="T37" s="3">
        <f t="shared" si="9"/>
        <v>0.17898258042702153</v>
      </c>
      <c r="Y37" s="3">
        <f t="shared" si="10"/>
        <v>0.17898258042702153</v>
      </c>
    </row>
    <row r="38" spans="1:25" ht="12.75">
      <c r="A38" s="3">
        <f t="shared" si="11"/>
        <v>0.0015926529164868282</v>
      </c>
      <c r="B38" s="3">
        <f t="shared" si="0"/>
        <v>-0.0031853017931379904</v>
      </c>
      <c r="C38" s="1">
        <v>180</v>
      </c>
      <c r="D38" s="2">
        <f t="shared" si="1"/>
        <v>3.14</v>
      </c>
      <c r="F38" s="3">
        <f t="shared" si="12"/>
        <v>-0.004777954709624818</v>
      </c>
      <c r="G38" s="3">
        <f t="shared" si="2"/>
        <v>-0.0015926488766511621</v>
      </c>
      <c r="N38" s="3">
        <f t="shared" si="3"/>
        <v>0.0015926529164868282</v>
      </c>
      <c r="O38" s="3">
        <f t="shared" si="4"/>
        <v>-0.0031853017931379904</v>
      </c>
      <c r="P38" s="3">
        <f t="shared" si="5"/>
        <v>0.0031853017931379904</v>
      </c>
      <c r="Q38" s="3">
        <f t="shared" si="6"/>
        <v>0</v>
      </c>
      <c r="R38" s="3">
        <f t="shared" si="7"/>
        <v>-0.004777954709624818</v>
      </c>
      <c r="S38" s="3">
        <f t="shared" si="8"/>
        <v>0.004777954709624818</v>
      </c>
      <c r="T38" s="3">
        <f t="shared" si="9"/>
        <v>0.004777954709624818</v>
      </c>
      <c r="Y38" s="3">
        <f t="shared" si="10"/>
        <v>0.004777954709624818</v>
      </c>
    </row>
    <row r="39" spans="1:25" ht="12.75">
      <c r="A39" s="3">
        <f t="shared" si="11"/>
        <v>-0.08552496162083942</v>
      </c>
      <c r="B39" s="3">
        <f t="shared" si="0"/>
        <v>0.08393803567089228</v>
      </c>
      <c r="C39" s="1">
        <v>185</v>
      </c>
      <c r="D39" s="2">
        <f t="shared" si="1"/>
        <v>3.227222222222222</v>
      </c>
      <c r="F39" s="3">
        <f t="shared" si="12"/>
        <v>0.1694629972917317</v>
      </c>
      <c r="G39" s="3">
        <f t="shared" si="2"/>
        <v>-0.0015869259499471378</v>
      </c>
      <c r="N39" s="3">
        <f t="shared" si="3"/>
        <v>0</v>
      </c>
      <c r="O39" s="3">
        <f t="shared" si="4"/>
        <v>0</v>
      </c>
      <c r="P39" s="3">
        <f t="shared" si="5"/>
        <v>0</v>
      </c>
      <c r="Q39" s="3">
        <f t="shared" si="6"/>
        <v>0.1694629972917317</v>
      </c>
      <c r="R39" s="3">
        <f t="shared" si="7"/>
        <v>0</v>
      </c>
      <c r="S39" s="3">
        <f t="shared" si="8"/>
        <v>0</v>
      </c>
      <c r="T39" s="3">
        <f t="shared" si="9"/>
        <v>0.1694629972917317</v>
      </c>
      <c r="Y39" s="3">
        <f t="shared" si="10"/>
        <v>0</v>
      </c>
    </row>
    <row r="40" spans="1:25" ht="12.75">
      <c r="A40" s="3">
        <f t="shared" si="11"/>
        <v>-0.17199233892689444</v>
      </c>
      <c r="B40" s="3">
        <f t="shared" si="0"/>
        <v>0.1704232011336878</v>
      </c>
      <c r="C40" s="1">
        <v>190</v>
      </c>
      <c r="D40" s="2">
        <f t="shared" si="1"/>
        <v>3.3144444444444447</v>
      </c>
      <c r="F40" s="3">
        <f t="shared" si="12"/>
        <v>0.3424155400605823</v>
      </c>
      <c r="G40" s="3">
        <f t="shared" si="2"/>
        <v>-0.0015691377932066375</v>
      </c>
      <c r="N40" s="3">
        <f t="shared" si="3"/>
        <v>0</v>
      </c>
      <c r="O40" s="3">
        <f t="shared" si="4"/>
        <v>0</v>
      </c>
      <c r="P40" s="3">
        <f t="shared" si="5"/>
        <v>0</v>
      </c>
      <c r="Q40" s="3">
        <f t="shared" si="6"/>
        <v>0.3424155400605823</v>
      </c>
      <c r="R40" s="3">
        <f t="shared" si="7"/>
        <v>0</v>
      </c>
      <c r="S40" s="3">
        <f t="shared" si="8"/>
        <v>0</v>
      </c>
      <c r="T40" s="3">
        <f t="shared" si="9"/>
        <v>0.3424155400605823</v>
      </c>
      <c r="Y40" s="3">
        <f t="shared" si="10"/>
        <v>0</v>
      </c>
    </row>
    <row r="41" spans="1:25" ht="12.75">
      <c r="A41" s="3">
        <f t="shared" si="11"/>
        <v>-0.257152076683696</v>
      </c>
      <c r="B41" s="3">
        <f t="shared" si="0"/>
        <v>0.2556126570357959</v>
      </c>
      <c r="C41" s="1">
        <v>195</v>
      </c>
      <c r="D41" s="2">
        <f t="shared" si="1"/>
        <v>3.401666666666667</v>
      </c>
      <c r="F41" s="3">
        <f t="shared" si="12"/>
        <v>0.5127647337194918</v>
      </c>
      <c r="G41" s="3">
        <f t="shared" si="2"/>
        <v>-0.0015394196479001088</v>
      </c>
      <c r="N41" s="3">
        <f t="shared" si="3"/>
        <v>0</v>
      </c>
      <c r="O41" s="3">
        <f t="shared" si="4"/>
        <v>0</v>
      </c>
      <c r="P41" s="3">
        <f t="shared" si="5"/>
        <v>0</v>
      </c>
      <c r="Q41" s="3">
        <f t="shared" si="6"/>
        <v>0.5127647337194918</v>
      </c>
      <c r="R41" s="3">
        <f t="shared" si="7"/>
        <v>0</v>
      </c>
      <c r="S41" s="3">
        <f t="shared" si="8"/>
        <v>0</v>
      </c>
      <c r="T41" s="3">
        <f t="shared" si="9"/>
        <v>0.5127647337194918</v>
      </c>
      <c r="Y41" s="3">
        <f t="shared" si="10"/>
        <v>0</v>
      </c>
    </row>
    <row r="42" spans="1:25" ht="12.75">
      <c r="A42" s="3">
        <f t="shared" si="11"/>
        <v>-0.34035671441835597</v>
      </c>
      <c r="B42" s="3">
        <f t="shared" si="0"/>
        <v>0.3388587169604138</v>
      </c>
      <c r="C42" s="1">
        <v>200</v>
      </c>
      <c r="D42" s="2">
        <f t="shared" si="1"/>
        <v>3.488888888888889</v>
      </c>
      <c r="F42" s="3">
        <f t="shared" si="12"/>
        <v>0.6792154313787697</v>
      </c>
      <c r="G42" s="3">
        <f t="shared" si="2"/>
        <v>-0.0014979974579421573</v>
      </c>
      <c r="N42" s="3">
        <f t="shared" si="3"/>
        <v>0</v>
      </c>
      <c r="O42" s="3">
        <f t="shared" si="4"/>
        <v>0</v>
      </c>
      <c r="P42" s="3">
        <f t="shared" si="5"/>
        <v>0</v>
      </c>
      <c r="Q42" s="3">
        <f t="shared" si="6"/>
        <v>0.6792154313787697</v>
      </c>
      <c r="R42" s="3">
        <f t="shared" si="7"/>
        <v>0</v>
      </c>
      <c r="S42" s="3">
        <f t="shared" si="8"/>
        <v>0</v>
      </c>
      <c r="T42" s="3">
        <f t="shared" si="9"/>
        <v>0.6792154313787697</v>
      </c>
      <c r="Y42" s="3">
        <f t="shared" si="10"/>
        <v>0</v>
      </c>
    </row>
    <row r="43" spans="1:25" ht="12.75">
      <c r="A43" s="3">
        <f t="shared" si="11"/>
        <v>-0.42097365607652754</v>
      </c>
      <c r="B43" s="3">
        <f t="shared" si="0"/>
        <v>0.4195284699246672</v>
      </c>
      <c r="C43" s="1">
        <v>205</v>
      </c>
      <c r="D43" s="2">
        <f t="shared" si="1"/>
        <v>3.5761111111111115</v>
      </c>
      <c r="F43" s="3">
        <f t="shared" si="12"/>
        <v>0.8405021260011947</v>
      </c>
      <c r="G43" s="3">
        <f t="shared" si="2"/>
        <v>-0.0014451861518603448</v>
      </c>
      <c r="N43" s="3">
        <f t="shared" si="3"/>
        <v>0</v>
      </c>
      <c r="O43" s="3">
        <f t="shared" si="4"/>
        <v>0</v>
      </c>
      <c r="P43" s="3">
        <f t="shared" si="5"/>
        <v>0</v>
      </c>
      <c r="Q43" s="3">
        <f t="shared" si="6"/>
        <v>0.8405021260011947</v>
      </c>
      <c r="R43" s="3">
        <f t="shared" si="7"/>
        <v>0</v>
      </c>
      <c r="S43" s="3">
        <f t="shared" si="8"/>
        <v>0</v>
      </c>
      <c r="T43" s="3">
        <f t="shared" si="9"/>
        <v>0.8405021260011947</v>
      </c>
      <c r="Y43" s="3">
        <f t="shared" si="10"/>
        <v>0</v>
      </c>
    </row>
    <row r="44" spans="1:25" ht="12.75">
      <c r="A44" s="3">
        <f t="shared" si="11"/>
        <v>-0.4983899795832508</v>
      </c>
      <c r="B44" s="3">
        <f t="shared" si="0"/>
        <v>0.4970085923348278</v>
      </c>
      <c r="C44" s="1">
        <v>210</v>
      </c>
      <c r="D44" s="2">
        <f t="shared" si="1"/>
        <v>3.663333333333333</v>
      </c>
      <c r="F44" s="3">
        <f t="shared" si="12"/>
        <v>0.9953985719180787</v>
      </c>
      <c r="G44" s="3">
        <f t="shared" si="2"/>
        <v>-0.001381387248423016</v>
      </c>
      <c r="N44" s="3">
        <f t="shared" si="3"/>
        <v>0</v>
      </c>
      <c r="O44" s="3">
        <f t="shared" si="4"/>
        <v>0</v>
      </c>
      <c r="P44" s="3">
        <f t="shared" si="5"/>
        <v>0</v>
      </c>
      <c r="Q44" s="3">
        <f t="shared" si="6"/>
        <v>0.9953985719180787</v>
      </c>
      <c r="R44" s="3">
        <f t="shared" si="7"/>
        <v>0</v>
      </c>
      <c r="S44" s="3">
        <f t="shared" si="8"/>
        <v>0</v>
      </c>
      <c r="T44" s="3">
        <f t="shared" si="9"/>
        <v>0.9953985719180787</v>
      </c>
      <c r="Y44" s="3">
        <f t="shared" si="10"/>
        <v>0</v>
      </c>
    </row>
    <row r="45" spans="1:25" ht="12.75">
      <c r="A45" s="3">
        <f t="shared" si="11"/>
        <v>-0.5720170968246221</v>
      </c>
      <c r="B45" s="3">
        <f t="shared" si="0"/>
        <v>0.5707100110206813</v>
      </c>
      <c r="C45" s="1">
        <v>215</v>
      </c>
      <c r="D45" s="2">
        <f t="shared" si="1"/>
        <v>3.7505555555555556</v>
      </c>
      <c r="F45" s="3">
        <f t="shared" si="12"/>
        <v>1.1427271078453034</v>
      </c>
      <c r="G45" s="3">
        <f t="shared" si="2"/>
        <v>-0.0013070858039407884</v>
      </c>
      <c r="N45" s="3">
        <f t="shared" si="3"/>
        <v>0</v>
      </c>
      <c r="O45" s="3">
        <f t="shared" si="4"/>
        <v>0</v>
      </c>
      <c r="P45" s="3">
        <f t="shared" si="5"/>
        <v>0</v>
      </c>
      <c r="Q45" s="3">
        <f t="shared" si="6"/>
        <v>1.1427271078453034</v>
      </c>
      <c r="R45" s="3">
        <f t="shared" si="7"/>
        <v>0</v>
      </c>
      <c r="S45" s="3">
        <f t="shared" si="8"/>
        <v>0</v>
      </c>
      <c r="T45" s="3">
        <f t="shared" si="9"/>
        <v>1.1427271078453034</v>
      </c>
      <c r="Y45" s="3">
        <f t="shared" si="10"/>
        <v>0</v>
      </c>
    </row>
    <row r="46" spans="1:25" ht="12.75">
      <c r="A46" s="3">
        <f t="shared" si="11"/>
        <v>-0.6412952286209223</v>
      </c>
      <c r="B46" s="3">
        <f t="shared" si="0"/>
        <v>0.6400723818964882</v>
      </c>
      <c r="C46" s="1">
        <v>220</v>
      </c>
      <c r="D46" s="2">
        <f t="shared" si="1"/>
        <v>3.837777777777778</v>
      </c>
      <c r="F46" s="3">
        <f t="shared" si="12"/>
        <v>1.2813676105174103</v>
      </c>
      <c r="G46" s="3">
        <f t="shared" si="2"/>
        <v>-0.001222846724434068</v>
      </c>
      <c r="N46" s="3">
        <f t="shared" si="3"/>
        <v>0</v>
      </c>
      <c r="O46" s="3">
        <f t="shared" si="4"/>
        <v>0</v>
      </c>
      <c r="P46" s="3">
        <f t="shared" si="5"/>
        <v>0</v>
      </c>
      <c r="Q46" s="3">
        <f t="shared" si="6"/>
        <v>1.2813676105174103</v>
      </c>
      <c r="R46" s="3">
        <f t="shared" si="7"/>
        <v>0</v>
      </c>
      <c r="S46" s="3">
        <f t="shared" si="8"/>
        <v>0</v>
      </c>
      <c r="T46" s="3">
        <f t="shared" si="9"/>
        <v>1.2813676105174103</v>
      </c>
      <c r="Y46" s="3">
        <f t="shared" si="10"/>
        <v>0</v>
      </c>
    </row>
    <row r="47" spans="1:25" ht="12.75">
      <c r="A47" s="3">
        <f t="shared" si="11"/>
        <v>-0.7056976606684765</v>
      </c>
      <c r="B47" s="3">
        <f t="shared" si="0"/>
        <v>0.70456835019777</v>
      </c>
      <c r="C47" s="1">
        <v>225</v>
      </c>
      <c r="D47" s="2">
        <f t="shared" si="1"/>
        <v>3.925</v>
      </c>
      <c r="F47" s="3">
        <f t="shared" si="12"/>
        <v>1.4102660108662466</v>
      </c>
      <c r="G47" s="3">
        <f t="shared" si="2"/>
        <v>-0.0011293104707065238</v>
      </c>
      <c r="N47" s="3">
        <f t="shared" si="3"/>
        <v>0</v>
      </c>
      <c r="O47" s="3">
        <f t="shared" si="4"/>
        <v>0</v>
      </c>
      <c r="P47" s="3">
        <f t="shared" si="5"/>
        <v>0</v>
      </c>
      <c r="Q47" s="3">
        <f t="shared" si="6"/>
        <v>1.4102660108662466</v>
      </c>
      <c r="R47" s="3">
        <f t="shared" si="7"/>
        <v>0</v>
      </c>
      <c r="S47" s="3">
        <f t="shared" si="8"/>
        <v>0</v>
      </c>
      <c r="T47" s="3">
        <f t="shared" si="9"/>
        <v>1.4102660108662466</v>
      </c>
      <c r="Y47" s="3">
        <f t="shared" si="10"/>
        <v>0</v>
      </c>
    </row>
    <row r="48" spans="1:25" ht="12.75">
      <c r="A48" s="3">
        <f t="shared" si="11"/>
        <v>-0.7647347480927589</v>
      </c>
      <c r="B48" s="3">
        <f t="shared" si="0"/>
        <v>0.7637075599037636</v>
      </c>
      <c r="C48" s="1">
        <v>230</v>
      </c>
      <c r="D48" s="2">
        <f t="shared" si="1"/>
        <v>4.012222222222222</v>
      </c>
      <c r="F48" s="3">
        <f t="shared" si="12"/>
        <v>1.5284423079965226</v>
      </c>
      <c r="G48" s="3">
        <f t="shared" si="2"/>
        <v>-0.001027188188995276</v>
      </c>
      <c r="N48" s="3">
        <f t="shared" si="3"/>
        <v>0</v>
      </c>
      <c r="O48" s="3">
        <f t="shared" si="4"/>
        <v>0</v>
      </c>
      <c r="P48" s="3">
        <f t="shared" si="5"/>
        <v>0</v>
      </c>
      <c r="Q48" s="3">
        <f t="shared" si="6"/>
        <v>1.5284423079965226</v>
      </c>
      <c r="R48" s="3">
        <f t="shared" si="7"/>
        <v>0</v>
      </c>
      <c r="S48" s="3">
        <f t="shared" si="8"/>
        <v>0</v>
      </c>
      <c r="T48" s="3">
        <f t="shared" si="9"/>
        <v>1.5284423079965226</v>
      </c>
      <c r="Y48" s="3">
        <f t="shared" si="10"/>
        <v>0</v>
      </c>
    </row>
    <row r="49" spans="1:25" ht="12.75">
      <c r="A49" s="3">
        <f t="shared" si="11"/>
        <v>-0.8179576381665459</v>
      </c>
      <c r="B49" s="3">
        <f t="shared" si="0"/>
        <v>0.8170403818623448</v>
      </c>
      <c r="C49" s="1">
        <v>235</v>
      </c>
      <c r="D49" s="2">
        <f t="shared" si="1"/>
        <v>4.099444444444444</v>
      </c>
      <c r="F49" s="3">
        <f t="shared" si="12"/>
        <v>1.6349980200288907</v>
      </c>
      <c r="G49" s="3">
        <f t="shared" si="2"/>
        <v>-0.0009172563042010307</v>
      </c>
      <c r="N49" s="3">
        <f t="shared" si="3"/>
        <v>0</v>
      </c>
      <c r="O49" s="3">
        <f t="shared" si="4"/>
        <v>0</v>
      </c>
      <c r="P49" s="3">
        <f t="shared" si="5"/>
        <v>0</v>
      </c>
      <c r="Q49" s="3">
        <f t="shared" si="6"/>
        <v>1.6349980200288907</v>
      </c>
      <c r="R49" s="3">
        <f t="shared" si="7"/>
        <v>0</v>
      </c>
      <c r="S49" s="3">
        <f t="shared" si="8"/>
        <v>0</v>
      </c>
      <c r="T49" s="3">
        <f t="shared" si="9"/>
        <v>1.6349980200288907</v>
      </c>
      <c r="Y49" s="3">
        <f t="shared" si="10"/>
        <v>0</v>
      </c>
    </row>
    <row r="50" spans="1:25" ht="12.75">
      <c r="A50" s="3">
        <f t="shared" si="11"/>
        <v>-0.8649616828896994</v>
      </c>
      <c r="B50" s="3">
        <f t="shared" si="0"/>
        <v>0.8641613322728909</v>
      </c>
      <c r="C50" s="1">
        <v>240</v>
      </c>
      <c r="D50" s="2">
        <f t="shared" si="1"/>
        <v>4.1866666666666665</v>
      </c>
      <c r="F50" s="3">
        <f t="shared" si="12"/>
        <v>1.7291230151625903</v>
      </c>
      <c r="G50" s="3">
        <f t="shared" si="2"/>
        <v>-0.0008003506168084984</v>
      </c>
      <c r="N50" s="3">
        <f t="shared" si="3"/>
        <v>0</v>
      </c>
      <c r="O50" s="3">
        <f t="shared" si="4"/>
        <v>0</v>
      </c>
      <c r="P50" s="3">
        <f t="shared" si="5"/>
        <v>0</v>
      </c>
      <c r="Q50" s="3">
        <f t="shared" si="6"/>
        <v>1.7291230151625903</v>
      </c>
      <c r="R50" s="3">
        <f t="shared" si="7"/>
        <v>0</v>
      </c>
      <c r="S50" s="3">
        <f t="shared" si="8"/>
        <v>0</v>
      </c>
      <c r="T50" s="3">
        <f t="shared" si="9"/>
        <v>1.7291230151625903</v>
      </c>
      <c r="Y50" s="3">
        <f t="shared" si="10"/>
        <v>0</v>
      </c>
    </row>
    <row r="51" spans="1:25" ht="12.75">
      <c r="A51" s="3">
        <f t="shared" si="11"/>
        <v>-0.9053895154850803</v>
      </c>
      <c r="B51" s="3">
        <f t="shared" si="0"/>
        <v>0.9047121555366959</v>
      </c>
      <c r="C51" s="1">
        <v>245</v>
      </c>
      <c r="D51" s="2">
        <f t="shared" si="1"/>
        <v>4.273888888888889</v>
      </c>
      <c r="F51" s="3">
        <f t="shared" si="12"/>
        <v>1.8101016710217763</v>
      </c>
      <c r="G51" s="3">
        <f t="shared" si="2"/>
        <v>-0.0006773599483843595</v>
      </c>
      <c r="N51" s="3">
        <f t="shared" si="3"/>
        <v>0</v>
      </c>
      <c r="O51" s="3">
        <f t="shared" si="4"/>
        <v>0</v>
      </c>
      <c r="P51" s="3">
        <f t="shared" si="5"/>
        <v>0</v>
      </c>
      <c r="Q51" s="3">
        <f t="shared" si="6"/>
        <v>1.8101016710217763</v>
      </c>
      <c r="R51" s="3">
        <f t="shared" si="7"/>
        <v>0</v>
      </c>
      <c r="S51" s="3">
        <f t="shared" si="8"/>
        <v>0</v>
      </c>
      <c r="T51" s="3">
        <f t="shared" si="9"/>
        <v>1.8101016710217763</v>
      </c>
      <c r="Y51" s="3">
        <f t="shared" si="10"/>
        <v>0</v>
      </c>
    </row>
    <row r="52" spans="1:25" ht="12.75">
      <c r="A52" s="3">
        <f t="shared" si="11"/>
        <v>-0.9389337674203327</v>
      </c>
      <c r="B52" s="3">
        <f t="shared" si="0"/>
        <v>0.9383845480363682</v>
      </c>
      <c r="C52" s="1">
        <v>250</v>
      </c>
      <c r="D52" s="2">
        <f t="shared" si="1"/>
        <v>4.361111111111111</v>
      </c>
      <c r="F52" s="3">
        <f t="shared" si="12"/>
        <v>1.877318315456701</v>
      </c>
      <c r="G52" s="3">
        <f t="shared" si="2"/>
        <v>-0.000549219383964572</v>
      </c>
      <c r="N52" s="3">
        <f t="shared" si="3"/>
        <v>0</v>
      </c>
      <c r="O52" s="3">
        <f t="shared" si="4"/>
        <v>0</v>
      </c>
      <c r="P52" s="3">
        <f t="shared" si="5"/>
        <v>0</v>
      </c>
      <c r="Q52" s="3">
        <f t="shared" si="6"/>
        <v>1.877318315456701</v>
      </c>
      <c r="R52" s="3">
        <f t="shared" si="7"/>
        <v>0</v>
      </c>
      <c r="S52" s="3">
        <f t="shared" si="8"/>
        <v>0</v>
      </c>
      <c r="T52" s="3">
        <f t="shared" si="9"/>
        <v>1.877318315456701</v>
      </c>
      <c r="Y52" s="3">
        <f t="shared" si="10"/>
        <v>0</v>
      </c>
    </row>
    <row r="53" spans="1:25" ht="12.75">
      <c r="A53" s="3">
        <f t="shared" si="11"/>
        <v>-0.9653394052983055</v>
      </c>
      <c r="B53" s="3">
        <f t="shared" si="0"/>
        <v>0.9649225021356076</v>
      </c>
      <c r="C53" s="1">
        <v>255</v>
      </c>
      <c r="D53" s="2">
        <f t="shared" si="1"/>
        <v>4.448333333333333</v>
      </c>
      <c r="F53" s="3">
        <f t="shared" si="12"/>
        <v>1.9302619074339131</v>
      </c>
      <c r="G53" s="3">
        <f t="shared" si="2"/>
        <v>-0.0004169031626979347</v>
      </c>
      <c r="N53" s="3">
        <f t="shared" si="3"/>
        <v>0</v>
      </c>
      <c r="O53" s="3">
        <f t="shared" si="4"/>
        <v>0</v>
      </c>
      <c r="P53" s="3">
        <f t="shared" si="5"/>
        <v>0</v>
      </c>
      <c r="Q53" s="3">
        <f t="shared" si="6"/>
        <v>1.9302619074339131</v>
      </c>
      <c r="R53" s="3">
        <f t="shared" si="7"/>
        <v>0</v>
      </c>
      <c r="S53" s="3">
        <f t="shared" si="8"/>
        <v>0</v>
      </c>
      <c r="T53" s="3">
        <f t="shared" si="9"/>
        <v>1.9302619074339131</v>
      </c>
      <c r="Y53" s="3">
        <f t="shared" si="10"/>
        <v>0</v>
      </c>
    </row>
    <row r="54" spans="1:25" ht="12.75">
      <c r="A54" s="3">
        <f t="shared" si="11"/>
        <v>-0.9844056698489755</v>
      </c>
      <c r="B54" s="3">
        <f t="shared" si="0"/>
        <v>0.9841242525781657</v>
      </c>
      <c r="C54" s="1">
        <v>260</v>
      </c>
      <c r="D54" s="2">
        <f t="shared" si="1"/>
        <v>4.535555555555556</v>
      </c>
      <c r="F54" s="3">
        <f t="shared" si="12"/>
        <v>1.968529922427141</v>
      </c>
      <c r="G54" s="3">
        <f t="shared" si="2"/>
        <v>-0.0002814172708097695</v>
      </c>
      <c r="N54" s="3">
        <f t="shared" si="3"/>
        <v>0</v>
      </c>
      <c r="O54" s="3">
        <f t="shared" si="4"/>
        <v>0</v>
      </c>
      <c r="P54" s="3">
        <f t="shared" si="5"/>
        <v>0</v>
      </c>
      <c r="Q54" s="3">
        <f t="shared" si="6"/>
        <v>1.968529922427141</v>
      </c>
      <c r="R54" s="3">
        <f t="shared" si="7"/>
        <v>0</v>
      </c>
      <c r="S54" s="3">
        <f t="shared" si="8"/>
        <v>0</v>
      </c>
      <c r="T54" s="3">
        <f t="shared" si="9"/>
        <v>1.968529922427141</v>
      </c>
      <c r="Y54" s="3">
        <f t="shared" si="10"/>
        <v>0</v>
      </c>
    </row>
    <row r="55" spans="1:25" ht="12.75">
      <c r="A55" s="3">
        <f t="shared" si="11"/>
        <v>-0.9959876022809305</v>
      </c>
      <c r="B55" s="3">
        <f t="shared" si="0"/>
        <v>0.9958438104877335</v>
      </c>
      <c r="C55" s="1">
        <v>265</v>
      </c>
      <c r="D55" s="2">
        <f t="shared" si="1"/>
        <v>4.622777777777778</v>
      </c>
      <c r="F55" s="3">
        <f t="shared" si="12"/>
        <v>1.991831412768664</v>
      </c>
      <c r="G55" s="3">
        <f t="shared" si="2"/>
        <v>-0.0001437917931970123</v>
      </c>
      <c r="N55" s="3">
        <f t="shared" si="3"/>
        <v>0</v>
      </c>
      <c r="O55" s="3">
        <f t="shared" si="4"/>
        <v>0</v>
      </c>
      <c r="P55" s="3">
        <f t="shared" si="5"/>
        <v>0</v>
      </c>
      <c r="Q55" s="3">
        <f t="shared" si="6"/>
        <v>1.991831412768664</v>
      </c>
      <c r="R55" s="3">
        <f t="shared" si="7"/>
        <v>0</v>
      </c>
      <c r="S55" s="3">
        <f t="shared" si="8"/>
        <v>0</v>
      </c>
      <c r="T55" s="3">
        <f t="shared" si="9"/>
        <v>1.991831412768664</v>
      </c>
      <c r="Y55" s="3">
        <f t="shared" si="10"/>
        <v>0</v>
      </c>
    </row>
    <row r="56" spans="1:25" ht="12.75">
      <c r="A56" s="3">
        <f t="shared" si="11"/>
        <v>-0.999997146387718</v>
      </c>
      <c r="B56" s="3">
        <f t="shared" si="0"/>
        <v>0.9999920733059188</v>
      </c>
      <c r="C56" s="1">
        <v>270</v>
      </c>
      <c r="D56" s="2">
        <f t="shared" si="1"/>
        <v>4.71</v>
      </c>
      <c r="F56" s="3">
        <f t="shared" si="12"/>
        <v>1.9999892196936369</v>
      </c>
      <c r="G56" s="3">
        <f t="shared" si="2"/>
        <v>-5.073081799200629E-06</v>
      </c>
      <c r="N56" s="3">
        <f t="shared" si="3"/>
        <v>0</v>
      </c>
      <c r="O56" s="3">
        <f t="shared" si="4"/>
        <v>0</v>
      </c>
      <c r="P56" s="3">
        <f t="shared" si="5"/>
        <v>0</v>
      </c>
      <c r="Q56" s="3">
        <f t="shared" si="6"/>
        <v>1.9999892196936369</v>
      </c>
      <c r="R56" s="3">
        <f t="shared" si="7"/>
        <v>0</v>
      </c>
      <c r="S56" s="3">
        <f t="shared" si="8"/>
        <v>0</v>
      </c>
      <c r="T56" s="3">
        <f t="shared" si="9"/>
        <v>1.9999892196936369</v>
      </c>
      <c r="Y56" s="3">
        <f t="shared" si="10"/>
        <v>0</v>
      </c>
    </row>
    <row r="57" spans="1:25" ht="12.75">
      <c r="A57" s="3">
        <f t="shared" si="11"/>
        <v>-0.9964038180298629</v>
      </c>
      <c r="B57" s="3">
        <f t="shared" si="0"/>
        <v>0.9965375022295653</v>
      </c>
      <c r="C57" s="1">
        <v>275</v>
      </c>
      <c r="D57" s="2">
        <f t="shared" si="1"/>
        <v>4.7972222222222225</v>
      </c>
      <c r="F57" s="3">
        <f t="shared" si="12"/>
        <v>1.9929413202594282</v>
      </c>
      <c r="G57" s="3">
        <f t="shared" si="2"/>
        <v>0.00013368419970238854</v>
      </c>
      <c r="N57" s="3">
        <f t="shared" si="3"/>
        <v>0</v>
      </c>
      <c r="O57" s="3">
        <f t="shared" si="4"/>
        <v>0</v>
      </c>
      <c r="P57" s="3">
        <f t="shared" si="5"/>
        <v>0</v>
      </c>
      <c r="Q57" s="3">
        <f t="shared" si="6"/>
        <v>1.9929413202594282</v>
      </c>
      <c r="R57" s="3">
        <f t="shared" si="7"/>
        <v>0</v>
      </c>
      <c r="S57" s="3">
        <f t="shared" si="8"/>
        <v>0</v>
      </c>
      <c r="T57" s="3">
        <f t="shared" si="9"/>
        <v>1.9929413202594282</v>
      </c>
      <c r="Y57" s="3">
        <f t="shared" si="10"/>
        <v>0</v>
      </c>
    </row>
    <row r="58" spans="1:25" ht="12.75">
      <c r="A58" s="3">
        <f t="shared" si="11"/>
        <v>-0.9852349369025533</v>
      </c>
      <c r="B58" s="3">
        <f t="shared" si="0"/>
        <v>0.9855063619969362</v>
      </c>
      <c r="C58" s="1">
        <v>280</v>
      </c>
      <c r="D58" s="2">
        <f t="shared" si="1"/>
        <v>4.884444444444445</v>
      </c>
      <c r="F58" s="3">
        <f t="shared" si="12"/>
        <v>1.9707412988994895</v>
      </c>
      <c r="G58" s="3">
        <f t="shared" si="2"/>
        <v>0.0002714250943829377</v>
      </c>
      <c r="N58" s="3">
        <f t="shared" si="3"/>
        <v>0</v>
      </c>
      <c r="O58" s="3">
        <f t="shared" si="4"/>
        <v>0</v>
      </c>
      <c r="P58" s="3">
        <f t="shared" si="5"/>
        <v>0</v>
      </c>
      <c r="Q58" s="3">
        <f t="shared" si="6"/>
        <v>1.9707412988994895</v>
      </c>
      <c r="R58" s="3">
        <f t="shared" si="7"/>
        <v>0</v>
      </c>
      <c r="S58" s="3">
        <f t="shared" si="8"/>
        <v>0</v>
      </c>
      <c r="T58" s="3">
        <f t="shared" si="9"/>
        <v>1.9707412988994895</v>
      </c>
      <c r="Y58" s="3">
        <f t="shared" si="10"/>
        <v>0</v>
      </c>
    </row>
    <row r="59" spans="1:25" ht="12.75">
      <c r="A59" s="3">
        <f t="shared" si="11"/>
        <v>-0.9665754188268897</v>
      </c>
      <c r="B59" s="3">
        <f t="shared" si="0"/>
        <v>0.9669825211996878</v>
      </c>
      <c r="C59" s="1">
        <v>285</v>
      </c>
      <c r="D59" s="2">
        <f t="shared" si="1"/>
        <v>4.971666666666668</v>
      </c>
      <c r="F59" s="3">
        <f t="shared" si="12"/>
        <v>1.9335579400265774</v>
      </c>
      <c r="G59" s="3">
        <f t="shared" si="2"/>
        <v>0.0004071023727980627</v>
      </c>
      <c r="N59" s="3">
        <f t="shared" si="3"/>
        <v>0</v>
      </c>
      <c r="O59" s="3">
        <f t="shared" si="4"/>
        <v>0</v>
      </c>
      <c r="P59" s="3">
        <f t="shared" si="5"/>
        <v>0</v>
      </c>
      <c r="Q59" s="3">
        <f t="shared" si="6"/>
        <v>1.9335579400265774</v>
      </c>
      <c r="R59" s="3">
        <f t="shared" si="7"/>
        <v>0</v>
      </c>
      <c r="S59" s="3">
        <f t="shared" si="8"/>
        <v>0</v>
      </c>
      <c r="T59" s="3">
        <f t="shared" si="9"/>
        <v>1.9335579400265774</v>
      </c>
      <c r="Y59" s="3">
        <f t="shared" si="10"/>
        <v>0</v>
      </c>
    </row>
    <row r="60" spans="1:25" ht="12.75">
      <c r="A60" s="3">
        <f t="shared" si="11"/>
        <v>-0.9405671301438849</v>
      </c>
      <c r="B60" s="3">
        <f t="shared" si="0"/>
        <v>0.9411068146388455</v>
      </c>
      <c r="C60" s="1">
        <v>290</v>
      </c>
      <c r="D60" s="2">
        <f t="shared" si="1"/>
        <v>5.058888888888889</v>
      </c>
      <c r="F60" s="3">
        <f t="shared" si="12"/>
        <v>1.8816739447827304</v>
      </c>
      <c r="G60" s="3">
        <f t="shared" si="2"/>
        <v>0.0005396844949605573</v>
      </c>
      <c r="N60" s="3">
        <f t="shared" si="3"/>
        <v>0</v>
      </c>
      <c r="O60" s="3">
        <f t="shared" si="4"/>
        <v>0</v>
      </c>
      <c r="P60" s="3">
        <f t="shared" si="5"/>
        <v>0</v>
      </c>
      <c r="Q60" s="3">
        <f t="shared" si="6"/>
        <v>1.8816739447827304</v>
      </c>
      <c r="R60" s="3">
        <f t="shared" si="7"/>
        <v>0</v>
      </c>
      <c r="S60" s="3">
        <f t="shared" si="8"/>
        <v>0</v>
      </c>
      <c r="T60" s="3">
        <f t="shared" si="9"/>
        <v>1.8816739447827304</v>
      </c>
      <c r="Y60" s="3">
        <f t="shared" si="10"/>
        <v>0</v>
      </c>
    </row>
    <row r="61" spans="1:25" ht="12.75">
      <c r="A61" s="3">
        <f t="shared" si="11"/>
        <v>-0.9074078091196872</v>
      </c>
      <c r="B61" s="3">
        <f t="shared" si="0"/>
        <v>0.9080759725727156</v>
      </c>
      <c r="C61" s="1">
        <v>295</v>
      </c>
      <c r="D61" s="2">
        <f t="shared" si="1"/>
        <v>5.146111111111112</v>
      </c>
      <c r="F61" s="3">
        <f t="shared" si="12"/>
        <v>1.8154837816924028</v>
      </c>
      <c r="G61" s="3">
        <f t="shared" si="2"/>
        <v>0.0006681634530283365</v>
      </c>
      <c r="N61" s="3">
        <f t="shared" si="3"/>
        <v>0</v>
      </c>
      <c r="O61" s="3">
        <f t="shared" si="4"/>
        <v>0</v>
      </c>
      <c r="P61" s="3">
        <f t="shared" si="5"/>
        <v>0</v>
      </c>
      <c r="Q61" s="3">
        <f t="shared" si="6"/>
        <v>1.8154837816924028</v>
      </c>
      <c r="R61" s="3">
        <f t="shared" si="7"/>
        <v>0</v>
      </c>
      <c r="S61" s="3">
        <f t="shared" si="8"/>
        <v>0</v>
      </c>
      <c r="T61" s="3">
        <f t="shared" si="9"/>
        <v>1.8154837816924028</v>
      </c>
      <c r="Y61" s="3">
        <f t="shared" si="10"/>
        <v>0</v>
      </c>
    </row>
    <row r="62" spans="1:25" ht="12.75">
      <c r="A62" s="3">
        <f t="shared" si="11"/>
        <v>-0.8673495625624736</v>
      </c>
      <c r="B62" s="3">
        <f t="shared" si="0"/>
        <v>0.8681411249975541</v>
      </c>
      <c r="C62" s="1">
        <v>300</v>
      </c>
      <c r="D62" s="2">
        <f t="shared" si="1"/>
        <v>5.233333333333333</v>
      </c>
      <c r="F62" s="3">
        <f t="shared" si="12"/>
        <v>1.7354906875600278</v>
      </c>
      <c r="G62" s="3">
        <f t="shared" si="2"/>
        <v>0.0007915624350804951</v>
      </c>
      <c r="N62" s="3">
        <f t="shared" si="3"/>
        <v>0</v>
      </c>
      <c r="O62" s="3">
        <f t="shared" si="4"/>
        <v>0</v>
      </c>
      <c r="P62" s="3">
        <f t="shared" si="5"/>
        <v>0</v>
      </c>
      <c r="Q62" s="3">
        <f t="shared" si="6"/>
        <v>1.7354906875600278</v>
      </c>
      <c r="R62" s="3">
        <f t="shared" si="7"/>
        <v>0</v>
      </c>
      <c r="S62" s="3">
        <f t="shared" si="8"/>
        <v>0</v>
      </c>
      <c r="T62" s="3">
        <f t="shared" si="9"/>
        <v>1.7354906875600278</v>
      </c>
      <c r="Y62" s="3">
        <f t="shared" si="10"/>
        <v>0</v>
      </c>
    </row>
    <row r="63" spans="1:25" ht="12.75">
      <c r="A63" s="3">
        <f t="shared" si="11"/>
        <v>-0.820696949081067</v>
      </c>
      <c r="B63" s="3">
        <f t="shared" si="0"/>
        <v>0.8216058923327841</v>
      </c>
      <c r="C63" s="1">
        <v>305</v>
      </c>
      <c r="D63" s="2">
        <f t="shared" si="1"/>
        <v>5.320555555555556</v>
      </c>
      <c r="F63" s="3">
        <f t="shared" si="12"/>
        <v>1.6423028414138512</v>
      </c>
      <c r="G63" s="3">
        <f t="shared" si="2"/>
        <v>0.000908943251717087</v>
      </c>
      <c r="N63" s="3">
        <f t="shared" si="3"/>
        <v>0</v>
      </c>
      <c r="O63" s="3">
        <f t="shared" si="4"/>
        <v>0</v>
      </c>
      <c r="P63" s="3">
        <f t="shared" si="5"/>
        <v>0</v>
      </c>
      <c r="Q63" s="3">
        <f t="shared" si="6"/>
        <v>1.6423028414138512</v>
      </c>
      <c r="R63" s="3">
        <f t="shared" si="7"/>
        <v>0</v>
      </c>
      <c r="S63" s="3">
        <f t="shared" si="8"/>
        <v>0</v>
      </c>
      <c r="T63" s="3">
        <f t="shared" si="9"/>
        <v>1.6423028414138512</v>
      </c>
      <c r="Y63" s="3">
        <f t="shared" si="10"/>
        <v>0</v>
      </c>
    </row>
    <row r="64" spans="1:25" ht="12.75">
      <c r="A64" s="3">
        <f t="shared" si="11"/>
        <v>-0.767804663558071</v>
      </c>
      <c r="B64" s="3">
        <f t="shared" si="0"/>
        <v>0.768824077027085</v>
      </c>
      <c r="C64" s="1">
        <v>310</v>
      </c>
      <c r="D64" s="2">
        <f t="shared" si="1"/>
        <v>5.4077777777777785</v>
      </c>
      <c r="F64" s="3">
        <f t="shared" si="12"/>
        <v>1.536628740585156</v>
      </c>
      <c r="G64" s="3">
        <f t="shared" si="2"/>
        <v>0.0010194134690140189</v>
      </c>
      <c r="N64" s="3">
        <f t="shared" si="3"/>
        <v>0</v>
      </c>
      <c r="O64" s="3">
        <f t="shared" si="4"/>
        <v>0</v>
      </c>
      <c r="P64" s="3">
        <f t="shared" si="5"/>
        <v>0</v>
      </c>
      <c r="Q64" s="3">
        <f t="shared" si="6"/>
        <v>1.536628740585156</v>
      </c>
      <c r="R64" s="3">
        <f t="shared" si="7"/>
        <v>0</v>
      </c>
      <c r="S64" s="3">
        <f t="shared" si="8"/>
        <v>0</v>
      </c>
      <c r="T64" s="3">
        <f t="shared" si="9"/>
        <v>1.536628740585156</v>
      </c>
      <c r="Y64" s="3">
        <f t="shared" si="10"/>
        <v>0</v>
      </c>
    </row>
    <row r="65" spans="1:25" ht="12.75">
      <c r="A65" s="3">
        <f t="shared" si="11"/>
        <v>-0.7090748404422168</v>
      </c>
      <c r="B65" s="3">
        <f t="shared" si="0"/>
        <v>0.7101969736358166</v>
      </c>
      <c r="C65" s="1">
        <v>315</v>
      </c>
      <c r="D65" s="2">
        <f t="shared" si="1"/>
        <v>5.495</v>
      </c>
      <c r="F65" s="3">
        <f t="shared" si="12"/>
        <v>1.4192718140780334</v>
      </c>
      <c r="G65" s="3">
        <f t="shared" si="2"/>
        <v>0.0011221331935997725</v>
      </c>
      <c r="N65" s="3">
        <f t="shared" si="3"/>
        <v>0</v>
      </c>
      <c r="O65" s="3">
        <f t="shared" si="4"/>
        <v>0</v>
      </c>
      <c r="P65" s="3">
        <f t="shared" si="5"/>
        <v>0</v>
      </c>
      <c r="Q65" s="3">
        <f t="shared" si="6"/>
        <v>1.4192718140780334</v>
      </c>
      <c r="R65" s="3">
        <f t="shared" si="7"/>
        <v>0</v>
      </c>
      <c r="S65" s="3">
        <f t="shared" si="8"/>
        <v>0</v>
      </c>
      <c r="T65" s="3">
        <f t="shared" si="9"/>
        <v>1.4192718140780334</v>
      </c>
      <c r="Y65" s="3">
        <f t="shared" si="10"/>
        <v>0</v>
      </c>
    </row>
    <row r="66" spans="1:25" ht="12.75">
      <c r="A66" s="3">
        <f t="shared" si="11"/>
        <v>-0.6449539963627092</v>
      </c>
      <c r="B66" s="3">
        <f t="shared" si="0"/>
        <v>0.6461703178209895</v>
      </c>
      <c r="C66" s="1">
        <v>320</v>
      </c>
      <c r="D66" s="2">
        <f t="shared" si="1"/>
        <v>5.582222222222223</v>
      </c>
      <c r="F66" s="3">
        <f t="shared" si="12"/>
        <v>1.2911243141836988</v>
      </c>
      <c r="G66" s="3">
        <f t="shared" si="2"/>
        <v>0.0012163214582803228</v>
      </c>
      <c r="N66" s="3">
        <f t="shared" si="3"/>
        <v>0</v>
      </c>
      <c r="O66" s="3">
        <f t="shared" si="4"/>
        <v>0</v>
      </c>
      <c r="P66" s="3">
        <f t="shared" si="5"/>
        <v>0</v>
      </c>
      <c r="Q66" s="3">
        <f t="shared" si="6"/>
        <v>1.2911243141836988</v>
      </c>
      <c r="R66" s="3">
        <f t="shared" si="7"/>
        <v>0</v>
      </c>
      <c r="S66" s="3">
        <f t="shared" si="8"/>
        <v>0</v>
      </c>
      <c r="T66" s="3">
        <f t="shared" si="9"/>
        <v>1.2911243141836988</v>
      </c>
      <c r="Y66" s="3">
        <f t="shared" si="10"/>
        <v>0</v>
      </c>
    </row>
    <row r="67" spans="1:25" ht="12.75">
      <c r="A67" s="3">
        <f t="shared" si="11"/>
        <v>-0.575929635310559</v>
      </c>
      <c r="B67" s="3">
        <f aca="true" t="shared" si="13" ref="B67:B128">SIN(D67+180*3.14/180)</f>
        <v>0.577230897470208</v>
      </c>
      <c r="C67" s="1">
        <v>325</v>
      </c>
      <c r="D67" s="2">
        <f aca="true" t="shared" si="14" ref="D67:D128">C67*3.14/180</f>
        <v>5.669444444444444</v>
      </c>
      <c r="F67" s="3">
        <f t="shared" si="12"/>
        <v>1.1531605327807668</v>
      </c>
      <c r="G67" s="3">
        <f aca="true" t="shared" si="15" ref="G67:G128">A67+B67</f>
        <v>0.001301262159648986</v>
      </c>
      <c r="N67" s="3">
        <f aca="true" t="shared" si="16" ref="N67:N128">IF(A67&gt;0,A67,0)</f>
        <v>0</v>
      </c>
      <c r="O67" s="3">
        <f aca="true" t="shared" si="17" ref="O67:O128">IF(B67&lt;0,B67,0)</f>
        <v>0</v>
      </c>
      <c r="P67" s="3">
        <f aca="true" t="shared" si="18" ref="P67:P128">IF(B67&lt;0,-B67,0)</f>
        <v>0</v>
      </c>
      <c r="Q67" s="3">
        <f aca="true" t="shared" si="19" ref="Q67:Q128">IF(F67&gt;0,F67,0)</f>
        <v>1.1531605327807668</v>
      </c>
      <c r="R67" s="3">
        <f aca="true" t="shared" si="20" ref="R67:R128">IF(F67&lt;0,F67,0)</f>
        <v>0</v>
      </c>
      <c r="S67" s="3">
        <f aca="true" t="shared" si="21" ref="S67:S128">IF(F67&lt;0,-F67,0)</f>
        <v>0</v>
      </c>
      <c r="T67" s="3">
        <f aca="true" t="shared" si="22" ref="T67:T127">Q67+S67</f>
        <v>1.1531605327807668</v>
      </c>
      <c r="Y67" s="3">
        <f aca="true" t="shared" si="23" ref="Y67:Y128">N67+P67</f>
        <v>0</v>
      </c>
    </row>
    <row r="68" spans="1:25" ht="12.75">
      <c r="A68" s="3">
        <f t="shared" si="11"/>
        <v>-0.50252654219733</v>
      </c>
      <c r="B68" s="3">
        <f t="shared" si="13"/>
        <v>0.5039028516998739</v>
      </c>
      <c r="C68" s="1">
        <v>330</v>
      </c>
      <c r="D68" s="2">
        <f t="shared" si="14"/>
        <v>5.756666666666667</v>
      </c>
      <c r="F68" s="3">
        <f t="shared" si="12"/>
        <v>1.006429393897204</v>
      </c>
      <c r="G68" s="3">
        <f t="shared" si="15"/>
        <v>0.0013763095025439709</v>
      </c>
      <c r="N68" s="3">
        <f t="shared" si="16"/>
        <v>0</v>
      </c>
      <c r="O68" s="3">
        <f t="shared" si="17"/>
        <v>0</v>
      </c>
      <c r="P68" s="3">
        <f t="shared" si="18"/>
        <v>0</v>
      </c>
      <c r="Q68" s="3">
        <f t="shared" si="19"/>
        <v>1.006429393897204</v>
      </c>
      <c r="R68" s="3">
        <f t="shared" si="20"/>
        <v>0</v>
      </c>
      <c r="S68" s="3">
        <f t="shared" si="21"/>
        <v>0</v>
      </c>
      <c r="T68" s="3">
        <f t="shared" si="22"/>
        <v>1.006429393897204</v>
      </c>
      <c r="Y68" s="3">
        <f t="shared" si="23"/>
        <v>0</v>
      </c>
    </row>
    <row r="69" spans="1:25" ht="12.75">
      <c r="A69" s="3">
        <f aca="true" t="shared" si="24" ref="A69:A128">SIN(D69)</f>
        <v>-0.42530279297100565</v>
      </c>
      <c r="B69" s="3">
        <f t="shared" si="13"/>
        <v>0.4267436858809632</v>
      </c>
      <c r="C69" s="1">
        <v>335</v>
      </c>
      <c r="D69" s="2">
        <f t="shared" si="14"/>
        <v>5.843888888888889</v>
      </c>
      <c r="F69" s="3">
        <f aca="true" t="shared" si="25" ref="F69:F128">B69-A69</f>
        <v>0.8520464788519688</v>
      </c>
      <c r="G69" s="3">
        <f t="shared" si="15"/>
        <v>0.0014408929099575252</v>
      </c>
      <c r="N69" s="3">
        <f t="shared" si="16"/>
        <v>0</v>
      </c>
      <c r="O69" s="3">
        <f t="shared" si="17"/>
        <v>0</v>
      </c>
      <c r="P69" s="3">
        <f t="shared" si="18"/>
        <v>0</v>
      </c>
      <c r="Q69" s="3">
        <f t="shared" si="19"/>
        <v>0.8520464788519688</v>
      </c>
      <c r="R69" s="3">
        <f t="shared" si="20"/>
        <v>0</v>
      </c>
      <c r="S69" s="3">
        <f t="shared" si="21"/>
        <v>0</v>
      </c>
      <c r="T69" s="3">
        <f t="shared" si="22"/>
        <v>0.8520464788519688</v>
      </c>
      <c r="Y69" s="3">
        <f t="shared" si="23"/>
        <v>0</v>
      </c>
    </row>
    <row r="70" spans="1:25" ht="12.75">
      <c r="A70" s="3">
        <f t="shared" si="24"/>
        <v>-0.3448455116236195</v>
      </c>
      <c r="B70" s="3">
        <f t="shared" si="13"/>
        <v>0.34634003298470134</v>
      </c>
      <c r="C70" s="1">
        <v>340</v>
      </c>
      <c r="D70" s="2">
        <f t="shared" si="14"/>
        <v>5.931111111111112</v>
      </c>
      <c r="F70" s="3">
        <f t="shared" si="25"/>
        <v>0.6911855446083208</v>
      </c>
      <c r="G70" s="3">
        <f t="shared" si="15"/>
        <v>0.0014945213610818575</v>
      </c>
      <c r="N70" s="3">
        <f t="shared" si="16"/>
        <v>0</v>
      </c>
      <c r="O70" s="3">
        <f t="shared" si="17"/>
        <v>0</v>
      </c>
      <c r="P70" s="3">
        <f t="shared" si="18"/>
        <v>0</v>
      </c>
      <c r="Q70" s="3">
        <f t="shared" si="19"/>
        <v>0.6911855446083208</v>
      </c>
      <c r="R70" s="3">
        <f t="shared" si="20"/>
        <v>0</v>
      </c>
      <c r="S70" s="3">
        <f t="shared" si="21"/>
        <v>0</v>
      </c>
      <c r="T70" s="3">
        <f t="shared" si="22"/>
        <v>0.6911855446083208</v>
      </c>
      <c r="Y70" s="3">
        <f t="shared" si="23"/>
        <v>0</v>
      </c>
    </row>
    <row r="71" spans="1:25" ht="12.75">
      <c r="A71" s="3">
        <f t="shared" si="24"/>
        <v>-0.26176640634968723</v>
      </c>
      <c r="B71" s="3">
        <f t="shared" si="13"/>
        <v>0.26330319347416314</v>
      </c>
      <c r="C71" s="1">
        <v>345</v>
      </c>
      <c r="D71" s="2">
        <f t="shared" si="14"/>
        <v>6.018333333333333</v>
      </c>
      <c r="F71" s="3">
        <f t="shared" si="25"/>
        <v>0.5250695998238504</v>
      </c>
      <c r="G71" s="3">
        <f t="shared" si="15"/>
        <v>0.0015367871244759135</v>
      </c>
      <c r="N71" s="3">
        <f t="shared" si="16"/>
        <v>0</v>
      </c>
      <c r="O71" s="3">
        <f t="shared" si="17"/>
        <v>0</v>
      </c>
      <c r="P71" s="3">
        <f t="shared" si="18"/>
        <v>0</v>
      </c>
      <c r="Q71" s="3">
        <f t="shared" si="19"/>
        <v>0.5250695998238504</v>
      </c>
      <c r="R71" s="3">
        <f t="shared" si="20"/>
        <v>0</v>
      </c>
      <c r="S71" s="3">
        <f t="shared" si="21"/>
        <v>0</v>
      </c>
      <c r="T71" s="3">
        <f t="shared" si="22"/>
        <v>0.5250695998238504</v>
      </c>
      <c r="Y71" s="3">
        <f t="shared" si="23"/>
        <v>0</v>
      </c>
    </row>
    <row r="72" spans="1:25" ht="12.75">
      <c r="A72" s="3">
        <f t="shared" si="24"/>
        <v>-0.17669711879354022</v>
      </c>
      <c r="B72" s="3">
        <f t="shared" si="13"/>
        <v>0.17826448765155745</v>
      </c>
      <c r="C72" s="1">
        <v>350</v>
      </c>
      <c r="D72" s="2">
        <f t="shared" si="14"/>
        <v>6.105555555555555</v>
      </c>
      <c r="F72" s="3">
        <f t="shared" si="25"/>
        <v>0.35496160644509767</v>
      </c>
      <c r="G72" s="3">
        <f t="shared" si="15"/>
        <v>0.0015673688580172263</v>
      </c>
      <c r="N72" s="3">
        <f t="shared" si="16"/>
        <v>0</v>
      </c>
      <c r="O72" s="3">
        <f t="shared" si="17"/>
        <v>0</v>
      </c>
      <c r="P72" s="3">
        <f t="shared" si="18"/>
        <v>0</v>
      </c>
      <c r="Q72" s="3">
        <f t="shared" si="19"/>
        <v>0.35496160644509767</v>
      </c>
      <c r="R72" s="3">
        <f t="shared" si="20"/>
        <v>0</v>
      </c>
      <c r="S72" s="3">
        <f t="shared" si="21"/>
        <v>0</v>
      </c>
      <c r="T72" s="3">
        <f t="shared" si="22"/>
        <v>0.35496160644509767</v>
      </c>
      <c r="Y72" s="3">
        <f t="shared" si="23"/>
        <v>0</v>
      </c>
    </row>
    <row r="73" spans="1:25" ht="12.75">
      <c r="A73" s="3">
        <f t="shared" si="24"/>
        <v>-0.09028442174476625</v>
      </c>
      <c r="B73" s="3">
        <f t="shared" si="13"/>
        <v>0.09187045579678536</v>
      </c>
      <c r="C73" s="1">
        <v>355</v>
      </c>
      <c r="D73" s="2">
        <f t="shared" si="14"/>
        <v>6.192777777777778</v>
      </c>
      <c r="F73" s="3">
        <f t="shared" si="25"/>
        <v>0.18215487754155163</v>
      </c>
      <c r="G73" s="3">
        <f t="shared" si="15"/>
        <v>0.0015860340520191113</v>
      </c>
      <c r="N73" s="3">
        <f t="shared" si="16"/>
        <v>0</v>
      </c>
      <c r="O73" s="3">
        <f t="shared" si="17"/>
        <v>0</v>
      </c>
      <c r="P73" s="3">
        <f t="shared" si="18"/>
        <v>0</v>
      </c>
      <c r="Q73" s="3">
        <f t="shared" si="19"/>
        <v>0.18215487754155163</v>
      </c>
      <c r="R73" s="3">
        <f t="shared" si="20"/>
        <v>0</v>
      </c>
      <c r="S73" s="3">
        <f t="shared" si="21"/>
        <v>0</v>
      </c>
      <c r="T73" s="3">
        <f t="shared" si="22"/>
        <v>0.18215487754155163</v>
      </c>
      <c r="Y73" s="3">
        <f t="shared" si="23"/>
        <v>0</v>
      </c>
    </row>
    <row r="74" spans="1:25" ht="12.75">
      <c r="A74" s="3">
        <f t="shared" si="24"/>
        <v>-0.0031853017931379904</v>
      </c>
      <c r="B74" s="3">
        <f t="shared" si="13"/>
        <v>0.0047779425901285115</v>
      </c>
      <c r="C74" s="1">
        <v>360</v>
      </c>
      <c r="D74" s="2">
        <f t="shared" si="14"/>
        <v>6.28</v>
      </c>
      <c r="F74" s="3">
        <f t="shared" si="25"/>
        <v>0.007963244383266501</v>
      </c>
      <c r="G74" s="3">
        <f t="shared" si="15"/>
        <v>0.001592640796990521</v>
      </c>
      <c r="N74" s="3">
        <f t="shared" si="16"/>
        <v>0</v>
      </c>
      <c r="O74" s="3">
        <f t="shared" si="17"/>
        <v>0</v>
      </c>
      <c r="P74" s="3">
        <f t="shared" si="18"/>
        <v>0</v>
      </c>
      <c r="Q74" s="3">
        <f t="shared" si="19"/>
        <v>0.007963244383266501</v>
      </c>
      <c r="R74" s="3">
        <f t="shared" si="20"/>
        <v>0</v>
      </c>
      <c r="S74" s="3">
        <f t="shared" si="21"/>
        <v>0</v>
      </c>
      <c r="T74" s="3">
        <f t="shared" si="22"/>
        <v>0.007963244383266501</v>
      </c>
      <c r="Y74" s="3">
        <f t="shared" si="23"/>
        <v>0</v>
      </c>
    </row>
    <row r="75" spans="1:25" ht="12.75">
      <c r="A75" s="3">
        <f t="shared" si="24"/>
        <v>0.08393803567089228</v>
      </c>
      <c r="B75" s="3">
        <f t="shared" si="13"/>
        <v>-0.0823508968083471</v>
      </c>
      <c r="C75" s="1">
        <v>365</v>
      </c>
      <c r="D75" s="2">
        <f t="shared" si="14"/>
        <v>6.367222222222223</v>
      </c>
      <c r="F75" s="3">
        <f t="shared" si="25"/>
        <v>-0.16628893247923937</v>
      </c>
      <c r="G75" s="3">
        <f t="shared" si="15"/>
        <v>0.001587138862545176</v>
      </c>
      <c r="N75" s="3">
        <f t="shared" si="16"/>
        <v>0.08393803567089228</v>
      </c>
      <c r="O75" s="3">
        <f t="shared" si="17"/>
        <v>-0.0823508968083471</v>
      </c>
      <c r="P75" s="3">
        <f t="shared" si="18"/>
        <v>0.0823508968083471</v>
      </c>
      <c r="Q75" s="3">
        <f t="shared" si="19"/>
        <v>0</v>
      </c>
      <c r="R75" s="3">
        <f t="shared" si="20"/>
        <v>-0.16628893247923937</v>
      </c>
      <c r="S75" s="3">
        <f t="shared" si="21"/>
        <v>0.16628893247923937</v>
      </c>
      <c r="T75" s="3">
        <f t="shared" si="22"/>
        <v>0.16628893247923937</v>
      </c>
      <c r="Y75" s="3">
        <f t="shared" si="23"/>
        <v>0.16628893247923937</v>
      </c>
    </row>
    <row r="76" spans="1:25" ht="12.75">
      <c r="A76" s="3">
        <f t="shared" si="24"/>
        <v>0.1704232011336878</v>
      </c>
      <c r="B76" s="3">
        <f t="shared" si="13"/>
        <v>-0.16885363105437678</v>
      </c>
      <c r="C76" s="1">
        <v>370</v>
      </c>
      <c r="D76" s="2">
        <f t="shared" si="14"/>
        <v>6.454444444444444</v>
      </c>
      <c r="F76" s="3">
        <f t="shared" si="25"/>
        <v>-0.3392768321880646</v>
      </c>
      <c r="G76" s="3">
        <f t="shared" si="15"/>
        <v>0.0015695700793110223</v>
      </c>
      <c r="N76" s="3">
        <f t="shared" si="16"/>
        <v>0.1704232011336878</v>
      </c>
      <c r="O76" s="3">
        <f t="shared" si="17"/>
        <v>-0.16885363105437678</v>
      </c>
      <c r="P76" s="3">
        <f t="shared" si="18"/>
        <v>0.16885363105437678</v>
      </c>
      <c r="Q76" s="3">
        <f t="shared" si="19"/>
        <v>0</v>
      </c>
      <c r="R76" s="3">
        <f t="shared" si="20"/>
        <v>-0.3392768321880646</v>
      </c>
      <c r="S76" s="3">
        <f t="shared" si="21"/>
        <v>0.3392768321880646</v>
      </c>
      <c r="T76" s="3">
        <f t="shared" si="22"/>
        <v>0.3392768321880646</v>
      </c>
      <c r="Y76" s="3">
        <f t="shared" si="23"/>
        <v>0.3392768321880646</v>
      </c>
    </row>
    <row r="77" spans="1:25" ht="12.75">
      <c r="A77" s="3">
        <f t="shared" si="24"/>
        <v>0.2556126570357959</v>
      </c>
      <c r="B77" s="3">
        <f t="shared" si="13"/>
        <v>-0.2540725890149085</v>
      </c>
      <c r="C77" s="1">
        <v>375</v>
      </c>
      <c r="D77" s="2">
        <f t="shared" si="14"/>
        <v>6.541666666666667</v>
      </c>
      <c r="F77" s="3">
        <f t="shared" si="25"/>
        <v>-0.5096852460507044</v>
      </c>
      <c r="G77" s="3">
        <f t="shared" si="15"/>
        <v>0.0015400680208874085</v>
      </c>
      <c r="N77" s="3">
        <f t="shared" si="16"/>
        <v>0.2556126570357959</v>
      </c>
      <c r="O77" s="3">
        <f t="shared" si="17"/>
        <v>-0.2540725890149085</v>
      </c>
      <c r="P77" s="3">
        <f t="shared" si="18"/>
        <v>0.2540725890149085</v>
      </c>
      <c r="Q77" s="3">
        <f t="shared" si="19"/>
        <v>0</v>
      </c>
      <c r="R77" s="3">
        <f t="shared" si="20"/>
        <v>-0.5096852460507044</v>
      </c>
      <c r="S77" s="3">
        <f t="shared" si="21"/>
        <v>0.5096852460507044</v>
      </c>
      <c r="T77" s="3">
        <f t="shared" si="22"/>
        <v>0.5096852460507044</v>
      </c>
      <c r="Y77" s="3">
        <f t="shared" si="23"/>
        <v>0.5096852460507044</v>
      </c>
    </row>
    <row r="78" spans="1:25" ht="12.75">
      <c r="A78" s="3">
        <f t="shared" si="24"/>
        <v>0.3388587169604138</v>
      </c>
      <c r="B78" s="3">
        <f t="shared" si="13"/>
        <v>-0.33735985997211415</v>
      </c>
      <c r="C78" s="1">
        <v>380</v>
      </c>
      <c r="D78" s="2">
        <f t="shared" si="14"/>
        <v>6.6288888888888895</v>
      </c>
      <c r="F78" s="3">
        <f t="shared" si="25"/>
        <v>-0.676218576932528</v>
      </c>
      <c r="G78" s="3">
        <f t="shared" si="15"/>
        <v>0.0014988569882996572</v>
      </c>
      <c r="N78" s="3">
        <f t="shared" si="16"/>
        <v>0.3388587169604138</v>
      </c>
      <c r="O78" s="3">
        <f t="shared" si="17"/>
        <v>-0.33735985997211415</v>
      </c>
      <c r="P78" s="3">
        <f t="shared" si="18"/>
        <v>0.33735985997211415</v>
      </c>
      <c r="Q78" s="3">
        <f t="shared" si="19"/>
        <v>0</v>
      </c>
      <c r="R78" s="3">
        <f t="shared" si="20"/>
        <v>-0.676218576932528</v>
      </c>
      <c r="S78" s="3">
        <f t="shared" si="21"/>
        <v>0.676218576932528</v>
      </c>
      <c r="T78" s="3">
        <f t="shared" si="22"/>
        <v>0.676218576932528</v>
      </c>
      <c r="Y78" s="3">
        <f t="shared" si="23"/>
        <v>0.676218576932528</v>
      </c>
    </row>
    <row r="79" spans="1:25" ht="12.75">
      <c r="A79" s="3">
        <f t="shared" si="24"/>
        <v>0.419528469924668</v>
      </c>
      <c r="B79" s="3">
        <f t="shared" si="13"/>
        <v>-0.41808221961999814</v>
      </c>
      <c r="C79" s="1">
        <v>385</v>
      </c>
      <c r="D79" s="2">
        <f t="shared" si="14"/>
        <v>6.716111111111112</v>
      </c>
      <c r="F79" s="3">
        <f t="shared" si="25"/>
        <v>-0.8376106895446662</v>
      </c>
      <c r="G79" s="3">
        <f t="shared" si="15"/>
        <v>0.0014462503046698827</v>
      </c>
      <c r="N79" s="3">
        <f t="shared" si="16"/>
        <v>0.419528469924668</v>
      </c>
      <c r="O79" s="3">
        <f t="shared" si="17"/>
        <v>-0.41808221961999814</v>
      </c>
      <c r="P79" s="3">
        <f t="shared" si="18"/>
        <v>0.41808221961999814</v>
      </c>
      <c r="Q79" s="3">
        <f t="shared" si="19"/>
        <v>0</v>
      </c>
      <c r="R79" s="3">
        <f t="shared" si="20"/>
        <v>-0.8376106895446662</v>
      </c>
      <c r="S79" s="3">
        <f t="shared" si="21"/>
        <v>0.8376106895446662</v>
      </c>
      <c r="T79" s="3">
        <f t="shared" si="22"/>
        <v>0.8376106895446662</v>
      </c>
      <c r="Y79" s="3">
        <f t="shared" si="23"/>
        <v>0.8376106895446662</v>
      </c>
    </row>
    <row r="80" spans="1:25" ht="12.75">
      <c r="A80" s="3">
        <f t="shared" si="24"/>
        <v>0.4970085923348286</v>
      </c>
      <c r="B80" s="3">
        <f t="shared" si="13"/>
        <v>-0.49562594440178503</v>
      </c>
      <c r="C80" s="1">
        <v>390</v>
      </c>
      <c r="D80" s="2">
        <f t="shared" si="14"/>
        <v>6.803333333333334</v>
      </c>
      <c r="F80" s="3">
        <f t="shared" si="25"/>
        <v>-0.9926345367366136</v>
      </c>
      <c r="G80" s="3">
        <f t="shared" si="15"/>
        <v>0.001382647933043546</v>
      </c>
      <c r="N80" s="3">
        <f t="shared" si="16"/>
        <v>0.4970085923348286</v>
      </c>
      <c r="O80" s="3">
        <f t="shared" si="17"/>
        <v>-0.49562594440178503</v>
      </c>
      <c r="P80" s="3">
        <f t="shared" si="18"/>
        <v>0.49562594440178503</v>
      </c>
      <c r="Q80" s="3">
        <f t="shared" si="19"/>
        <v>0</v>
      </c>
      <c r="R80" s="3">
        <f t="shared" si="20"/>
        <v>-0.9926345367366136</v>
      </c>
      <c r="S80" s="3">
        <f t="shared" si="21"/>
        <v>0.9926345367366136</v>
      </c>
      <c r="T80" s="3">
        <f t="shared" si="22"/>
        <v>0.9926345367366136</v>
      </c>
      <c r="Y80" s="3">
        <f t="shared" si="23"/>
        <v>0.9926345367366136</v>
      </c>
    </row>
    <row r="81" spans="1:25" ht="12.75">
      <c r="A81" s="3">
        <f t="shared" si="24"/>
        <v>0.5707100110206806</v>
      </c>
      <c r="B81" s="3">
        <f t="shared" si="13"/>
        <v>-0.5694014775851594</v>
      </c>
      <c r="C81" s="1">
        <v>395</v>
      </c>
      <c r="D81" s="2">
        <f t="shared" si="14"/>
        <v>6.890555555555555</v>
      </c>
      <c r="F81" s="3">
        <f t="shared" si="25"/>
        <v>-1.1401114886058399</v>
      </c>
      <c r="G81" s="3">
        <f t="shared" si="15"/>
        <v>0.0013085334355212863</v>
      </c>
      <c r="N81" s="3">
        <f t="shared" si="16"/>
        <v>0.5707100110206806</v>
      </c>
      <c r="O81" s="3">
        <f t="shared" si="17"/>
        <v>-0.5694014775851594</v>
      </c>
      <c r="P81" s="3">
        <f t="shared" si="18"/>
        <v>0.5694014775851594</v>
      </c>
      <c r="Q81" s="3">
        <f t="shared" si="19"/>
        <v>0</v>
      </c>
      <c r="R81" s="3">
        <f t="shared" si="20"/>
        <v>-1.1401114886058399</v>
      </c>
      <c r="S81" s="3">
        <f t="shared" si="21"/>
        <v>1.1401114886058399</v>
      </c>
      <c r="T81" s="3">
        <f t="shared" si="22"/>
        <v>1.1401114886058399</v>
      </c>
      <c r="Y81" s="3">
        <f t="shared" si="23"/>
        <v>1.1401114886058399</v>
      </c>
    </row>
    <row r="82" spans="1:25" ht="12.75">
      <c r="A82" s="3">
        <f t="shared" si="24"/>
        <v>0.6400723818964882</v>
      </c>
      <c r="B82" s="3">
        <f t="shared" si="13"/>
        <v>-0.6388479115997056</v>
      </c>
      <c r="C82" s="1">
        <v>400</v>
      </c>
      <c r="D82" s="2">
        <f t="shared" si="14"/>
        <v>6.977777777777778</v>
      </c>
      <c r="F82" s="3">
        <f t="shared" si="25"/>
        <v>-1.2789202934961938</v>
      </c>
      <c r="G82" s="3">
        <f t="shared" si="15"/>
        <v>0.0012244702967826315</v>
      </c>
      <c r="N82" s="3">
        <f t="shared" si="16"/>
        <v>0.6400723818964882</v>
      </c>
      <c r="O82" s="3">
        <f t="shared" si="17"/>
        <v>-0.6388479115997056</v>
      </c>
      <c r="P82" s="3">
        <f t="shared" si="18"/>
        <v>0.6388479115997056</v>
      </c>
      <c r="Q82" s="3">
        <f t="shared" si="19"/>
        <v>0</v>
      </c>
      <c r="R82" s="3">
        <f t="shared" si="20"/>
        <v>-1.2789202934961938</v>
      </c>
      <c r="S82" s="3">
        <f t="shared" si="21"/>
        <v>1.2789202934961938</v>
      </c>
      <c r="T82" s="3">
        <f t="shared" si="22"/>
        <v>1.2789202934961938</v>
      </c>
      <c r="Y82" s="3">
        <f t="shared" si="23"/>
        <v>1.2789202934961938</v>
      </c>
    </row>
    <row r="83" spans="1:25" ht="12.75">
      <c r="A83" s="3">
        <f t="shared" si="24"/>
        <v>0.7045683501977706</v>
      </c>
      <c r="B83" s="3">
        <f t="shared" si="13"/>
        <v>-0.7034372525577941</v>
      </c>
      <c r="C83" s="1">
        <v>405</v>
      </c>
      <c r="D83" s="2">
        <f t="shared" si="14"/>
        <v>7.065</v>
      </c>
      <c r="F83" s="3">
        <f t="shared" si="25"/>
        <v>-1.4080056027555647</v>
      </c>
      <c r="G83" s="3">
        <f t="shared" si="15"/>
        <v>0.0011310976399765416</v>
      </c>
      <c r="N83" s="3">
        <f t="shared" si="16"/>
        <v>0.7045683501977706</v>
      </c>
      <c r="O83" s="3">
        <f t="shared" si="17"/>
        <v>-0.7034372525577941</v>
      </c>
      <c r="P83" s="3">
        <f t="shared" si="18"/>
        <v>0.7034372525577941</v>
      </c>
      <c r="Q83" s="3">
        <f t="shared" si="19"/>
        <v>0</v>
      </c>
      <c r="R83" s="3">
        <f t="shared" si="20"/>
        <v>-1.4080056027555647</v>
      </c>
      <c r="S83" s="3">
        <f t="shared" si="21"/>
        <v>1.4080056027555647</v>
      </c>
      <c r="T83" s="3">
        <f t="shared" si="22"/>
        <v>1.4080056027555647</v>
      </c>
      <c r="Y83" s="3">
        <f t="shared" si="23"/>
        <v>1.4080056027555647</v>
      </c>
    </row>
    <row r="84" spans="1:25" ht="12.75">
      <c r="A84" s="3">
        <f t="shared" si="24"/>
        <v>0.7637075599037636</v>
      </c>
      <c r="B84" s="3">
        <f t="shared" si="13"/>
        <v>-0.7626784345362362</v>
      </c>
      <c r="C84" s="1">
        <v>410</v>
      </c>
      <c r="D84" s="2">
        <f t="shared" si="14"/>
        <v>7.152222222222223</v>
      </c>
      <c r="F84" s="3">
        <f t="shared" si="25"/>
        <v>-1.5263859944399998</v>
      </c>
      <c r="G84" s="3">
        <f t="shared" si="15"/>
        <v>0.001029125367527417</v>
      </c>
      <c r="N84" s="3">
        <f t="shared" si="16"/>
        <v>0.7637075599037636</v>
      </c>
      <c r="O84" s="3">
        <f t="shared" si="17"/>
        <v>-0.7626784345362362</v>
      </c>
      <c r="P84" s="3">
        <f t="shared" si="18"/>
        <v>0.7626784345362362</v>
      </c>
      <c r="Q84" s="3">
        <f t="shared" si="19"/>
        <v>0</v>
      </c>
      <c r="R84" s="3">
        <f t="shared" si="20"/>
        <v>-1.5263859944399998</v>
      </c>
      <c r="S84" s="3">
        <f t="shared" si="21"/>
        <v>1.5263859944399998</v>
      </c>
      <c r="T84" s="3">
        <f t="shared" si="22"/>
        <v>1.5263859944399998</v>
      </c>
      <c r="Y84" s="3">
        <f t="shared" si="23"/>
        <v>1.5263859944399998</v>
      </c>
    </row>
    <row r="85" spans="1:25" ht="12.75">
      <c r="A85" s="3">
        <f t="shared" si="24"/>
        <v>0.8170403818623454</v>
      </c>
      <c r="B85" s="3">
        <f t="shared" si="13"/>
        <v>-0.816121053098513</v>
      </c>
      <c r="C85" s="1">
        <v>415</v>
      </c>
      <c r="D85" s="2">
        <f t="shared" si="14"/>
        <v>7.2394444444444455</v>
      </c>
      <c r="F85" s="3">
        <f t="shared" si="25"/>
        <v>-1.6331614349608583</v>
      </c>
      <c r="G85" s="3">
        <f t="shared" si="15"/>
        <v>0.0009193287638323833</v>
      </c>
      <c r="N85" s="3">
        <f t="shared" si="16"/>
        <v>0.8170403818623454</v>
      </c>
      <c r="O85" s="3">
        <f t="shared" si="17"/>
        <v>-0.816121053098513</v>
      </c>
      <c r="P85" s="3">
        <f t="shared" si="18"/>
        <v>0.816121053098513</v>
      </c>
      <c r="Q85" s="3">
        <f t="shared" si="19"/>
        <v>0</v>
      </c>
      <c r="R85" s="3">
        <f t="shared" si="20"/>
        <v>-1.6331614349608583</v>
      </c>
      <c r="S85" s="3">
        <f t="shared" si="21"/>
        <v>1.6331614349608583</v>
      </c>
      <c r="T85" s="3">
        <f t="shared" si="22"/>
        <v>1.6331614349608583</v>
      </c>
      <c r="Y85" s="3">
        <f t="shared" si="23"/>
        <v>1.6331614349608583</v>
      </c>
    </row>
    <row r="86" spans="1:25" ht="12.75">
      <c r="A86" s="3">
        <f t="shared" si="24"/>
        <v>0.8641613322728909</v>
      </c>
      <c r="B86" s="3">
        <f t="shared" si="13"/>
        <v>-0.8633587896720446</v>
      </c>
      <c r="C86" s="1">
        <v>420</v>
      </c>
      <c r="D86" s="2">
        <f t="shared" si="14"/>
        <v>7.326666666666666</v>
      </c>
      <c r="F86" s="3">
        <f t="shared" si="25"/>
        <v>-1.7275201219449356</v>
      </c>
      <c r="G86" s="3">
        <f t="shared" si="15"/>
        <v>0.0008025426008463343</v>
      </c>
      <c r="N86" s="3">
        <f t="shared" si="16"/>
        <v>0.8641613322728909</v>
      </c>
      <c r="O86" s="3">
        <f t="shared" si="17"/>
        <v>-0.8633587896720446</v>
      </c>
      <c r="P86" s="3">
        <f t="shared" si="18"/>
        <v>0.8633587896720446</v>
      </c>
      <c r="Q86" s="3">
        <f t="shared" si="19"/>
        <v>0</v>
      </c>
      <c r="R86" s="3">
        <f t="shared" si="20"/>
        <v>-1.7275201219449356</v>
      </c>
      <c r="S86" s="3">
        <f t="shared" si="21"/>
        <v>1.7275201219449356</v>
      </c>
      <c r="T86" s="3">
        <f t="shared" si="22"/>
        <v>1.7275201219449356</v>
      </c>
      <c r="Y86" s="3">
        <f t="shared" si="23"/>
        <v>1.7275201219449356</v>
      </c>
    </row>
    <row r="87" spans="1:25" ht="12.75">
      <c r="A87" s="3">
        <f t="shared" si="24"/>
        <v>0.9047121555366955</v>
      </c>
      <c r="B87" s="3">
        <f t="shared" si="13"/>
        <v>-0.9040325007452877</v>
      </c>
      <c r="C87" s="1">
        <v>425</v>
      </c>
      <c r="D87" s="2">
        <f t="shared" si="14"/>
        <v>7.413888888888889</v>
      </c>
      <c r="F87" s="3">
        <f t="shared" si="25"/>
        <v>-1.8087446562819833</v>
      </c>
      <c r="G87" s="3">
        <f t="shared" si="15"/>
        <v>0.0006796547914077467</v>
      </c>
      <c r="N87" s="3">
        <f t="shared" si="16"/>
        <v>0.9047121555366955</v>
      </c>
      <c r="O87" s="3">
        <f t="shared" si="17"/>
        <v>-0.9040325007452877</v>
      </c>
      <c r="P87" s="3">
        <f t="shared" si="18"/>
        <v>0.9040325007452877</v>
      </c>
      <c r="Q87" s="3">
        <f t="shared" si="19"/>
        <v>0</v>
      </c>
      <c r="R87" s="3">
        <f t="shared" si="20"/>
        <v>-1.8087446562819833</v>
      </c>
      <c r="S87" s="3">
        <f t="shared" si="21"/>
        <v>1.8087446562819833</v>
      </c>
      <c r="T87" s="3">
        <f t="shared" si="22"/>
        <v>1.8087446562819833</v>
      </c>
      <c r="Y87" s="3">
        <f t="shared" si="23"/>
        <v>1.8087446562819833</v>
      </c>
    </row>
    <row r="88" spans="1:25" ht="12.75">
      <c r="A88" s="3">
        <f t="shared" si="24"/>
        <v>0.9383845480363682</v>
      </c>
      <c r="B88" s="3">
        <f t="shared" si="13"/>
        <v>-0.9378329483978444</v>
      </c>
      <c r="C88" s="1">
        <v>430</v>
      </c>
      <c r="D88" s="2">
        <f t="shared" si="14"/>
        <v>7.501111111111111</v>
      </c>
      <c r="F88" s="3">
        <f t="shared" si="25"/>
        <v>-1.8762174964342124</v>
      </c>
      <c r="G88" s="3">
        <f t="shared" si="15"/>
        <v>0.0005515996385238031</v>
      </c>
      <c r="N88" s="3">
        <f t="shared" si="16"/>
        <v>0.9383845480363682</v>
      </c>
      <c r="O88" s="3">
        <f t="shared" si="17"/>
        <v>-0.9378329483978444</v>
      </c>
      <c r="P88" s="3">
        <f t="shared" si="18"/>
        <v>0.9378329483978444</v>
      </c>
      <c r="Q88" s="3">
        <f t="shared" si="19"/>
        <v>0</v>
      </c>
      <c r="R88" s="3">
        <f t="shared" si="20"/>
        <v>-1.8762174964342124</v>
      </c>
      <c r="S88" s="3">
        <f t="shared" si="21"/>
        <v>1.8762174964342124</v>
      </c>
      <c r="T88" s="3">
        <f t="shared" si="22"/>
        <v>1.8762174964342124</v>
      </c>
      <c r="Y88" s="3">
        <f t="shared" si="23"/>
        <v>1.8762174964342124</v>
      </c>
    </row>
    <row r="89" spans="1:25" ht="12.75">
      <c r="A89" s="3">
        <f t="shared" si="24"/>
        <v>0.9649225021356078</v>
      </c>
      <c r="B89" s="3">
        <f t="shared" si="13"/>
        <v>-0.9645031514036381</v>
      </c>
      <c r="C89" s="1">
        <v>435</v>
      </c>
      <c r="D89" s="2">
        <f t="shared" si="14"/>
        <v>7.588333333333334</v>
      </c>
      <c r="F89" s="3">
        <f t="shared" si="25"/>
        <v>-1.929425653539246</v>
      </c>
      <c r="G89" s="3">
        <f t="shared" si="15"/>
        <v>0.0004193507319697476</v>
      </c>
      <c r="N89" s="3">
        <f t="shared" si="16"/>
        <v>0.9649225021356078</v>
      </c>
      <c r="O89" s="3">
        <f t="shared" si="17"/>
        <v>-0.9645031514036381</v>
      </c>
      <c r="P89" s="3">
        <f t="shared" si="18"/>
        <v>0.9645031514036381</v>
      </c>
      <c r="Q89" s="3">
        <f t="shared" si="19"/>
        <v>0</v>
      </c>
      <c r="R89" s="3">
        <f t="shared" si="20"/>
        <v>-1.929425653539246</v>
      </c>
      <c r="S89" s="3">
        <f t="shared" si="21"/>
        <v>1.929425653539246</v>
      </c>
      <c r="T89" s="3">
        <f t="shared" si="22"/>
        <v>1.929425653539246</v>
      </c>
      <c r="Y89" s="3">
        <f t="shared" si="23"/>
        <v>1.929425653539246</v>
      </c>
    </row>
    <row r="90" spans="1:25" ht="12.75">
      <c r="A90" s="3">
        <f t="shared" si="24"/>
        <v>0.9841242525781657</v>
      </c>
      <c r="B90" s="3">
        <f t="shared" si="13"/>
        <v>-0.9838403390319816</v>
      </c>
      <c r="C90" s="1">
        <v>440</v>
      </c>
      <c r="D90" s="2">
        <f t="shared" si="14"/>
        <v>7.675555555555556</v>
      </c>
      <c r="F90" s="3">
        <f t="shared" si="25"/>
        <v>-1.9679645916101474</v>
      </c>
      <c r="G90" s="3">
        <f t="shared" si="15"/>
        <v>0.00028391354618406694</v>
      </c>
      <c r="N90" s="3">
        <f t="shared" si="16"/>
        <v>0.9841242525781657</v>
      </c>
      <c r="O90" s="3">
        <f t="shared" si="17"/>
        <v>-0.9838403390319816</v>
      </c>
      <c r="P90" s="3">
        <f t="shared" si="18"/>
        <v>0.9838403390319816</v>
      </c>
      <c r="Q90" s="3">
        <f t="shared" si="19"/>
        <v>0</v>
      </c>
      <c r="R90" s="3">
        <f t="shared" si="20"/>
        <v>-1.9679645916101474</v>
      </c>
      <c r="S90" s="3">
        <f t="shared" si="21"/>
        <v>1.9679645916101474</v>
      </c>
      <c r="T90" s="3">
        <f t="shared" si="22"/>
        <v>1.9679645916101474</v>
      </c>
      <c r="Y90" s="3">
        <f t="shared" si="23"/>
        <v>1.9679645916101474</v>
      </c>
    </row>
    <row r="91" spans="1:25" ht="12.75">
      <c r="A91" s="3">
        <f t="shared" si="24"/>
        <v>0.9958438104877334</v>
      </c>
      <c r="B91" s="3">
        <f t="shared" si="13"/>
        <v>-0.9956974926919769</v>
      </c>
      <c r="C91" s="1">
        <v>445</v>
      </c>
      <c r="D91" s="2">
        <f t="shared" si="14"/>
        <v>7.762777777777777</v>
      </c>
      <c r="F91" s="3">
        <f t="shared" si="25"/>
        <v>-1.9915413031797105</v>
      </c>
      <c r="G91" s="3">
        <f t="shared" si="15"/>
        <v>0.00014631779575646764</v>
      </c>
      <c r="N91" s="3">
        <f t="shared" si="16"/>
        <v>0.9958438104877334</v>
      </c>
      <c r="O91" s="3">
        <f t="shared" si="17"/>
        <v>-0.9956974926919769</v>
      </c>
      <c r="P91" s="3">
        <f t="shared" si="18"/>
        <v>0.9956974926919769</v>
      </c>
      <c r="Q91" s="3">
        <f t="shared" si="19"/>
        <v>0</v>
      </c>
      <c r="R91" s="3">
        <f t="shared" si="20"/>
        <v>-1.9915413031797105</v>
      </c>
      <c r="S91" s="3">
        <f t="shared" si="21"/>
        <v>1.9915413031797105</v>
      </c>
      <c r="T91" s="3">
        <f t="shared" si="22"/>
        <v>1.9915413031797105</v>
      </c>
      <c r="Y91" s="3">
        <f t="shared" si="23"/>
        <v>1.9915413031797105</v>
      </c>
    </row>
    <row r="92" spans="1:25" ht="12.75">
      <c r="A92" s="3">
        <f t="shared" si="24"/>
        <v>0.9999920733059188</v>
      </c>
      <c r="B92" s="3">
        <f t="shared" si="13"/>
        <v>-0.9999844636993049</v>
      </c>
      <c r="C92" s="1">
        <v>450</v>
      </c>
      <c r="D92" s="2">
        <f t="shared" si="14"/>
        <v>7.85</v>
      </c>
      <c r="F92" s="3">
        <f t="shared" si="25"/>
        <v>-1.9999765370052236</v>
      </c>
      <c r="G92" s="3">
        <f t="shared" si="15"/>
        <v>7.609606613834252E-06</v>
      </c>
      <c r="N92" s="3">
        <f t="shared" si="16"/>
        <v>0.9999920733059188</v>
      </c>
      <c r="O92" s="3">
        <f t="shared" si="17"/>
        <v>-0.9999844636993049</v>
      </c>
      <c r="P92" s="3">
        <f t="shared" si="18"/>
        <v>0.9999844636993049</v>
      </c>
      <c r="Q92" s="3">
        <f t="shared" si="19"/>
        <v>0</v>
      </c>
      <c r="R92" s="3">
        <f t="shared" si="20"/>
        <v>-1.9999765370052236</v>
      </c>
      <c r="S92" s="3">
        <f t="shared" si="21"/>
        <v>1.9999765370052236</v>
      </c>
      <c r="T92" s="3">
        <f t="shared" si="22"/>
        <v>1.9999765370052236</v>
      </c>
      <c r="Y92" s="3">
        <f t="shared" si="23"/>
        <v>1.9999765370052236</v>
      </c>
    </row>
    <row r="93" spans="1:25" ht="12.75">
      <c r="A93" s="3">
        <f t="shared" si="24"/>
        <v>0.9965375022295653</v>
      </c>
      <c r="B93" s="3">
        <f t="shared" si="13"/>
        <v>-0.9966686586671281</v>
      </c>
      <c r="C93" s="1">
        <v>455</v>
      </c>
      <c r="D93" s="2">
        <f t="shared" si="14"/>
        <v>7.937222222222222</v>
      </c>
      <c r="F93" s="3">
        <f t="shared" si="25"/>
        <v>-1.9932061608966933</v>
      </c>
      <c r="G93" s="3">
        <f t="shared" si="15"/>
        <v>-0.00013115643756278494</v>
      </c>
      <c r="N93" s="3">
        <f t="shared" si="16"/>
        <v>0.9965375022295653</v>
      </c>
      <c r="O93" s="3">
        <f t="shared" si="17"/>
        <v>-0.9966686586671281</v>
      </c>
      <c r="P93" s="3">
        <f t="shared" si="18"/>
        <v>0.9966686586671281</v>
      </c>
      <c r="Q93" s="3">
        <f t="shared" si="19"/>
        <v>0</v>
      </c>
      <c r="R93" s="3">
        <f t="shared" si="20"/>
        <v>-1.9932061608966933</v>
      </c>
      <c r="S93" s="3">
        <f t="shared" si="21"/>
        <v>1.9932061608966933</v>
      </c>
      <c r="T93" s="3">
        <f t="shared" si="22"/>
        <v>1.9932061608966933</v>
      </c>
      <c r="Y93" s="3">
        <f t="shared" si="23"/>
        <v>1.9932061608966933</v>
      </c>
    </row>
    <row r="94" spans="1:25" ht="12.75">
      <c r="A94" s="3">
        <f t="shared" si="24"/>
        <v>0.9855063619969362</v>
      </c>
      <c r="B94" s="3">
        <f t="shared" si="13"/>
        <v>-0.985775287310162</v>
      </c>
      <c r="C94" s="1">
        <v>460</v>
      </c>
      <c r="D94" s="2">
        <f t="shared" si="14"/>
        <v>8.024444444444445</v>
      </c>
      <c r="F94" s="3">
        <f t="shared" si="25"/>
        <v>-1.9712816493070981</v>
      </c>
      <c r="G94" s="3">
        <f t="shared" si="15"/>
        <v>-0.0002689253132257541</v>
      </c>
      <c r="N94" s="3">
        <f t="shared" si="16"/>
        <v>0.9855063619969362</v>
      </c>
      <c r="O94" s="3">
        <f t="shared" si="17"/>
        <v>-0.985775287310162</v>
      </c>
      <c r="P94" s="3">
        <f t="shared" si="18"/>
        <v>0.985775287310162</v>
      </c>
      <c r="Q94" s="3">
        <f t="shared" si="19"/>
        <v>0</v>
      </c>
      <c r="R94" s="3">
        <f t="shared" si="20"/>
        <v>-1.9712816493070981</v>
      </c>
      <c r="S94" s="3">
        <f t="shared" si="21"/>
        <v>1.9712816493070981</v>
      </c>
      <c r="T94" s="3">
        <f t="shared" si="22"/>
        <v>1.9712816493070981</v>
      </c>
      <c r="Y94" s="3">
        <f t="shared" si="23"/>
        <v>1.9712816493070981</v>
      </c>
    </row>
    <row r="95" spans="1:25" ht="12.75">
      <c r="A95" s="3">
        <f t="shared" si="24"/>
        <v>0.9669825211996878</v>
      </c>
      <c r="B95" s="3">
        <f t="shared" si="13"/>
        <v>-0.967387170777883</v>
      </c>
      <c r="C95" s="1">
        <v>465</v>
      </c>
      <c r="D95" s="2">
        <f t="shared" si="14"/>
        <v>8.111666666666668</v>
      </c>
      <c r="F95" s="3">
        <f t="shared" si="25"/>
        <v>-1.9343696919775708</v>
      </c>
      <c r="G95" s="3">
        <f t="shared" si="15"/>
        <v>-0.0004046495781953041</v>
      </c>
      <c r="N95" s="3">
        <f t="shared" si="16"/>
        <v>0.9669825211996878</v>
      </c>
      <c r="O95" s="3">
        <f t="shared" si="17"/>
        <v>-0.967387170777883</v>
      </c>
      <c r="P95" s="3">
        <f t="shared" si="18"/>
        <v>0.967387170777883</v>
      </c>
      <c r="Q95" s="3">
        <f t="shared" si="19"/>
        <v>0</v>
      </c>
      <c r="R95" s="3">
        <f t="shared" si="20"/>
        <v>-1.9343696919775708</v>
      </c>
      <c r="S95" s="3">
        <f t="shared" si="21"/>
        <v>1.9343696919775708</v>
      </c>
      <c r="T95" s="3">
        <f t="shared" si="22"/>
        <v>1.9343696919775708</v>
      </c>
      <c r="Y95" s="3">
        <f t="shared" si="23"/>
        <v>1.9343696919775708</v>
      </c>
    </row>
    <row r="96" spans="1:25" ht="12.75">
      <c r="A96" s="3">
        <f t="shared" si="24"/>
        <v>0.9411068146388462</v>
      </c>
      <c r="B96" s="3">
        <f t="shared" si="13"/>
        <v>-0.941644111974096</v>
      </c>
      <c r="C96" s="1">
        <v>470</v>
      </c>
      <c r="D96" s="2">
        <f t="shared" si="14"/>
        <v>8.198888888888888</v>
      </c>
      <c r="F96" s="3">
        <f t="shared" si="25"/>
        <v>-1.882750926612942</v>
      </c>
      <c r="G96" s="3">
        <f t="shared" si="15"/>
        <v>-0.0005372973352498756</v>
      </c>
      <c r="N96" s="3">
        <f t="shared" si="16"/>
        <v>0.9411068146388462</v>
      </c>
      <c r="O96" s="3">
        <f t="shared" si="17"/>
        <v>-0.941644111974096</v>
      </c>
      <c r="P96" s="3">
        <f t="shared" si="18"/>
        <v>0.941644111974096</v>
      </c>
      <c r="Q96" s="3">
        <f t="shared" si="19"/>
        <v>0</v>
      </c>
      <c r="R96" s="3">
        <f t="shared" si="20"/>
        <v>-1.882750926612942</v>
      </c>
      <c r="S96" s="3">
        <f t="shared" si="21"/>
        <v>1.882750926612942</v>
      </c>
      <c r="T96" s="3">
        <f t="shared" si="22"/>
        <v>1.882750926612942</v>
      </c>
      <c r="Y96" s="3">
        <f t="shared" si="23"/>
        <v>1.882750926612942</v>
      </c>
    </row>
    <row r="97" spans="1:25" ht="12.75">
      <c r="A97" s="3">
        <f t="shared" si="24"/>
        <v>0.9080759725727156</v>
      </c>
      <c r="B97" s="3">
        <f t="shared" si="13"/>
        <v>-0.9087418326502475</v>
      </c>
      <c r="C97" s="1">
        <v>475</v>
      </c>
      <c r="D97" s="2">
        <f t="shared" si="14"/>
        <v>8.286111111111111</v>
      </c>
      <c r="F97" s="3">
        <f t="shared" si="25"/>
        <v>-1.816817805222963</v>
      </c>
      <c r="G97" s="3">
        <f t="shared" si="15"/>
        <v>-0.0006658600775319989</v>
      </c>
      <c r="N97" s="3">
        <f t="shared" si="16"/>
        <v>0.9080759725727156</v>
      </c>
      <c r="O97" s="3">
        <f t="shared" si="17"/>
        <v>-0.9087418326502475</v>
      </c>
      <c r="P97" s="3">
        <f t="shared" si="18"/>
        <v>0.9087418326502475</v>
      </c>
      <c r="Q97" s="3">
        <f t="shared" si="19"/>
        <v>0</v>
      </c>
      <c r="R97" s="3">
        <f t="shared" si="20"/>
        <v>-1.816817805222963</v>
      </c>
      <c r="S97" s="3">
        <f t="shared" si="21"/>
        <v>1.816817805222963</v>
      </c>
      <c r="T97" s="3">
        <f t="shared" si="22"/>
        <v>1.816817805222963</v>
      </c>
      <c r="Y97" s="3">
        <f t="shared" si="23"/>
        <v>1.816817805222963</v>
      </c>
    </row>
    <row r="98" spans="1:25" ht="12.75">
      <c r="A98" s="3">
        <f t="shared" si="24"/>
        <v>0.8681411249975541</v>
      </c>
      <c r="B98" s="3">
        <f t="shared" si="13"/>
        <v>-0.868930485353673</v>
      </c>
      <c r="C98" s="1">
        <v>480</v>
      </c>
      <c r="D98" s="2">
        <f t="shared" si="14"/>
        <v>8.373333333333333</v>
      </c>
      <c r="F98" s="3">
        <f t="shared" si="25"/>
        <v>-1.7370716103512271</v>
      </c>
      <c r="G98" s="3">
        <f t="shared" si="15"/>
        <v>-0.0007893603561188733</v>
      </c>
      <c r="N98" s="3">
        <f t="shared" si="16"/>
        <v>0.8681411249975541</v>
      </c>
      <c r="O98" s="3">
        <f t="shared" si="17"/>
        <v>-0.868930485353673</v>
      </c>
      <c r="P98" s="3">
        <f t="shared" si="18"/>
        <v>0.868930485353673</v>
      </c>
      <c r="Q98" s="3">
        <f t="shared" si="19"/>
        <v>0</v>
      </c>
      <c r="R98" s="3">
        <f t="shared" si="20"/>
        <v>-1.7370716103512271</v>
      </c>
      <c r="S98" s="3">
        <f t="shared" si="21"/>
        <v>1.7370716103512271</v>
      </c>
      <c r="T98" s="3">
        <f t="shared" si="22"/>
        <v>1.7370716103512271</v>
      </c>
      <c r="Y98" s="3">
        <f t="shared" si="23"/>
        <v>1.7370716103512271</v>
      </c>
    </row>
    <row r="99" spans="1:25" ht="12.75">
      <c r="A99" s="3">
        <f t="shared" si="24"/>
        <v>0.8216058923327841</v>
      </c>
      <c r="B99" s="3">
        <f t="shared" si="13"/>
        <v>-0.822512751544248</v>
      </c>
      <c r="C99" s="1">
        <v>485</v>
      </c>
      <c r="D99" s="2">
        <f t="shared" si="14"/>
        <v>8.460555555555556</v>
      </c>
      <c r="F99" s="3">
        <f t="shared" si="25"/>
        <v>-1.644118643877032</v>
      </c>
      <c r="G99" s="3">
        <f t="shared" si="15"/>
        <v>-0.0009068592114638285</v>
      </c>
      <c r="N99" s="3">
        <f t="shared" si="16"/>
        <v>0.8216058923327841</v>
      </c>
      <c r="O99" s="3">
        <f t="shared" si="17"/>
        <v>-0.822512751544248</v>
      </c>
      <c r="P99" s="3">
        <f t="shared" si="18"/>
        <v>0.822512751544248</v>
      </c>
      <c r="Q99" s="3">
        <f t="shared" si="19"/>
        <v>0</v>
      </c>
      <c r="R99" s="3">
        <f t="shared" si="20"/>
        <v>-1.644118643877032</v>
      </c>
      <c r="S99" s="3">
        <f t="shared" si="21"/>
        <v>1.644118643877032</v>
      </c>
      <c r="T99" s="3">
        <f t="shared" si="22"/>
        <v>1.644118643877032</v>
      </c>
      <c r="Y99" s="3">
        <f t="shared" si="23"/>
        <v>1.644118643877032</v>
      </c>
    </row>
    <row r="100" spans="1:25" ht="12.75">
      <c r="A100" s="3">
        <f t="shared" si="24"/>
        <v>0.768824077027085</v>
      </c>
      <c r="B100" s="3">
        <f t="shared" si="13"/>
        <v>-0.7698415403392908</v>
      </c>
      <c r="C100" s="1">
        <v>490</v>
      </c>
      <c r="D100" s="2">
        <f t="shared" si="14"/>
        <v>8.547777777777778</v>
      </c>
      <c r="F100" s="3">
        <f t="shared" si="25"/>
        <v>-1.5386656173663757</v>
      </c>
      <c r="G100" s="3">
        <f t="shared" si="15"/>
        <v>-0.0010174633122057575</v>
      </c>
      <c r="N100" s="3">
        <f t="shared" si="16"/>
        <v>0.768824077027085</v>
      </c>
      <c r="O100" s="3">
        <f t="shared" si="17"/>
        <v>-0.7698415403392908</v>
      </c>
      <c r="P100" s="3">
        <f t="shared" si="18"/>
        <v>0.7698415403392908</v>
      </c>
      <c r="Q100" s="3">
        <f t="shared" si="19"/>
        <v>0</v>
      </c>
      <c r="R100" s="3">
        <f t="shared" si="20"/>
        <v>-1.5386656173663757</v>
      </c>
      <c r="S100" s="3">
        <f t="shared" si="21"/>
        <v>1.5386656173663757</v>
      </c>
      <c r="T100" s="3">
        <f t="shared" si="22"/>
        <v>1.5386656173663757</v>
      </c>
      <c r="Y100" s="3">
        <f t="shared" si="23"/>
        <v>1.5386656173663757</v>
      </c>
    </row>
    <row r="101" spans="1:25" ht="12.75">
      <c r="A101" s="3">
        <f t="shared" si="24"/>
        <v>0.7101969736358166</v>
      </c>
      <c r="B101" s="3">
        <f t="shared" si="13"/>
        <v>-0.7113173053828894</v>
      </c>
      <c r="C101" s="1">
        <v>495</v>
      </c>
      <c r="D101" s="2">
        <f t="shared" si="14"/>
        <v>8.635</v>
      </c>
      <c r="F101" s="3">
        <f t="shared" si="25"/>
        <v>-1.421514279018706</v>
      </c>
      <c r="G101" s="3">
        <f t="shared" si="15"/>
        <v>-0.0011203317470728225</v>
      </c>
      <c r="N101" s="3">
        <f t="shared" si="16"/>
        <v>0.7101969736358166</v>
      </c>
      <c r="O101" s="3">
        <f t="shared" si="17"/>
        <v>-0.7113173053828894</v>
      </c>
      <c r="P101" s="3">
        <f t="shared" si="18"/>
        <v>0.7113173053828894</v>
      </c>
      <c r="Q101" s="3">
        <f t="shared" si="19"/>
        <v>0</v>
      </c>
      <c r="R101" s="3">
        <f t="shared" si="20"/>
        <v>-1.421514279018706</v>
      </c>
      <c r="S101" s="3">
        <f t="shared" si="21"/>
        <v>1.421514279018706</v>
      </c>
      <c r="T101" s="3">
        <f t="shared" si="22"/>
        <v>1.421514279018706</v>
      </c>
      <c r="Y101" s="3">
        <f t="shared" si="23"/>
        <v>1.421514279018706</v>
      </c>
    </row>
    <row r="102" spans="1:25" ht="12.75">
      <c r="A102" s="3">
        <f t="shared" si="24"/>
        <v>0.6461703178209909</v>
      </c>
      <c r="B102" s="3">
        <f t="shared" si="13"/>
        <v>-0.6473850002392334</v>
      </c>
      <c r="C102" s="1">
        <v>500</v>
      </c>
      <c r="D102" s="2">
        <f t="shared" si="14"/>
        <v>8.722222222222221</v>
      </c>
      <c r="F102" s="3">
        <f t="shared" si="25"/>
        <v>-1.2935553180602244</v>
      </c>
      <c r="G102" s="3">
        <f t="shared" si="15"/>
        <v>-0.0012146824182425187</v>
      </c>
      <c r="N102" s="3">
        <f t="shared" si="16"/>
        <v>0.6461703178209909</v>
      </c>
      <c r="O102" s="3">
        <f t="shared" si="17"/>
        <v>-0.6473850002392334</v>
      </c>
      <c r="P102" s="3">
        <f t="shared" si="18"/>
        <v>0.6473850002392334</v>
      </c>
      <c r="Q102" s="3">
        <f t="shared" si="19"/>
        <v>0</v>
      </c>
      <c r="R102" s="3">
        <f t="shared" si="20"/>
        <v>-1.2935553180602244</v>
      </c>
      <c r="S102" s="3">
        <f t="shared" si="21"/>
        <v>1.2935553180602244</v>
      </c>
      <c r="T102" s="3">
        <f t="shared" si="22"/>
        <v>1.2935553180602244</v>
      </c>
      <c r="Y102" s="3">
        <f t="shared" si="23"/>
        <v>1.2935553180602244</v>
      </c>
    </row>
    <row r="103" spans="1:25" ht="12.75">
      <c r="A103" s="3">
        <f t="shared" si="24"/>
        <v>0.577230897470208</v>
      </c>
      <c r="B103" s="3">
        <f t="shared" si="13"/>
        <v>-0.5785306954577558</v>
      </c>
      <c r="C103" s="1">
        <v>505</v>
      </c>
      <c r="D103" s="2">
        <f t="shared" si="14"/>
        <v>8.809444444444445</v>
      </c>
      <c r="F103" s="3">
        <f t="shared" si="25"/>
        <v>-1.1557615929279637</v>
      </c>
      <c r="G103" s="3">
        <f t="shared" si="15"/>
        <v>-0.0012997979875478682</v>
      </c>
      <c r="N103" s="3">
        <f t="shared" si="16"/>
        <v>0.577230897470208</v>
      </c>
      <c r="O103" s="3">
        <f t="shared" si="17"/>
        <v>-0.5785306954577558</v>
      </c>
      <c r="P103" s="3">
        <f t="shared" si="18"/>
        <v>0.5785306954577558</v>
      </c>
      <c r="Q103" s="3">
        <f t="shared" si="19"/>
        <v>0</v>
      </c>
      <c r="R103" s="3">
        <f t="shared" si="20"/>
        <v>-1.1557615929279637</v>
      </c>
      <c r="S103" s="3">
        <f t="shared" si="21"/>
        <v>1.1557615929279637</v>
      </c>
      <c r="T103" s="3">
        <f t="shared" si="22"/>
        <v>1.1557615929279637</v>
      </c>
      <c r="Y103" s="3">
        <f t="shared" si="23"/>
        <v>1.1557615929279637</v>
      </c>
    </row>
    <row r="104" spans="1:25" ht="12.75">
      <c r="A104" s="3">
        <f t="shared" si="24"/>
        <v>0.5039028516998739</v>
      </c>
      <c r="B104" s="3">
        <f t="shared" si="13"/>
        <v>-0.5052778830301978</v>
      </c>
      <c r="C104" s="1">
        <v>510</v>
      </c>
      <c r="D104" s="2">
        <f t="shared" si="14"/>
        <v>8.896666666666667</v>
      </c>
      <c r="F104" s="3">
        <f t="shared" si="25"/>
        <v>-1.0091807347300716</v>
      </c>
      <c r="G104" s="3">
        <f t="shared" si="15"/>
        <v>-0.001375031330323906</v>
      </c>
      <c r="N104" s="3">
        <f t="shared" si="16"/>
        <v>0.5039028516998739</v>
      </c>
      <c r="O104" s="3">
        <f t="shared" si="17"/>
        <v>-0.5052778830301978</v>
      </c>
      <c r="P104" s="3">
        <f t="shared" si="18"/>
        <v>0.5052778830301978</v>
      </c>
      <c r="Q104" s="3">
        <f t="shared" si="19"/>
        <v>0</v>
      </c>
      <c r="R104" s="3">
        <f t="shared" si="20"/>
        <v>-1.0091807347300716</v>
      </c>
      <c r="S104" s="3">
        <f t="shared" si="21"/>
        <v>1.0091807347300716</v>
      </c>
      <c r="T104" s="3">
        <f t="shared" si="22"/>
        <v>1.0091807347300716</v>
      </c>
      <c r="Y104" s="3">
        <f t="shared" si="23"/>
        <v>1.0091807347300716</v>
      </c>
    </row>
    <row r="105" spans="1:25" ht="12.75">
      <c r="A105" s="3">
        <f t="shared" si="24"/>
        <v>0.4267436858809632</v>
      </c>
      <c r="B105" s="3">
        <f t="shared" si="13"/>
        <v>-0.4281834963363917</v>
      </c>
      <c r="C105" s="1">
        <v>515</v>
      </c>
      <c r="D105" s="2">
        <f t="shared" si="14"/>
        <v>8.98388888888889</v>
      </c>
      <c r="F105" s="3">
        <f t="shared" si="25"/>
        <v>-0.8549271822173549</v>
      </c>
      <c r="G105" s="3">
        <f t="shared" si="15"/>
        <v>-0.001439810455428514</v>
      </c>
      <c r="N105" s="3">
        <f t="shared" si="16"/>
        <v>0.4267436858809632</v>
      </c>
      <c r="O105" s="3">
        <f t="shared" si="17"/>
        <v>-0.4281834963363917</v>
      </c>
      <c r="P105" s="3">
        <f t="shared" si="18"/>
        <v>0.4281834963363917</v>
      </c>
      <c r="Q105" s="3">
        <f t="shared" si="19"/>
        <v>0</v>
      </c>
      <c r="R105" s="3">
        <f t="shared" si="20"/>
        <v>-0.8549271822173549</v>
      </c>
      <c r="S105" s="3">
        <f t="shared" si="21"/>
        <v>0.8549271822173549</v>
      </c>
      <c r="T105" s="3">
        <f t="shared" si="22"/>
        <v>0.8549271822173549</v>
      </c>
      <c r="Y105" s="3">
        <f t="shared" si="23"/>
        <v>0.8549271822173549</v>
      </c>
    </row>
    <row r="106" spans="1:25" ht="12.75">
      <c r="A106" s="3">
        <f t="shared" si="24"/>
        <v>0.34634003298470134</v>
      </c>
      <c r="B106" s="3">
        <f t="shared" si="13"/>
        <v>-0.3478336758387308</v>
      </c>
      <c r="C106" s="1">
        <v>520</v>
      </c>
      <c r="D106" s="2">
        <f t="shared" si="14"/>
        <v>9.071111111111112</v>
      </c>
      <c r="F106" s="3">
        <f t="shared" si="25"/>
        <v>-0.6941737088234321</v>
      </c>
      <c r="G106" s="3">
        <f t="shared" si="15"/>
        <v>-0.0014936428540294755</v>
      </c>
      <c r="N106" s="3">
        <f t="shared" si="16"/>
        <v>0.34634003298470134</v>
      </c>
      <c r="O106" s="3">
        <f t="shared" si="17"/>
        <v>-0.3478336758387308</v>
      </c>
      <c r="P106" s="3">
        <f t="shared" si="18"/>
        <v>0.3478336758387308</v>
      </c>
      <c r="Q106" s="3">
        <f t="shared" si="19"/>
        <v>0</v>
      </c>
      <c r="R106" s="3">
        <f t="shared" si="20"/>
        <v>-0.6941737088234321</v>
      </c>
      <c r="S106" s="3">
        <f t="shared" si="21"/>
        <v>0.6941737088234321</v>
      </c>
      <c r="T106" s="3">
        <f t="shared" si="22"/>
        <v>0.6941737088234321</v>
      </c>
      <c r="Y106" s="3">
        <f t="shared" si="23"/>
        <v>0.6941737088234321</v>
      </c>
    </row>
    <row r="107" spans="1:25" ht="12.75">
      <c r="A107" s="3">
        <f t="shared" si="24"/>
        <v>0.26330319347416314</v>
      </c>
      <c r="B107" s="3">
        <f t="shared" si="13"/>
        <v>-0.26483931271826094</v>
      </c>
      <c r="C107" s="1">
        <v>525</v>
      </c>
      <c r="D107" s="2">
        <f t="shared" si="14"/>
        <v>9.158333333333333</v>
      </c>
      <c r="F107" s="3">
        <f t="shared" si="25"/>
        <v>-0.5281425061924241</v>
      </c>
      <c r="G107" s="3">
        <f t="shared" si="15"/>
        <v>-0.0015361192440978</v>
      </c>
      <c r="N107" s="3">
        <f t="shared" si="16"/>
        <v>0.26330319347416314</v>
      </c>
      <c r="O107" s="3">
        <f t="shared" si="17"/>
        <v>-0.26483931271826094</v>
      </c>
      <c r="P107" s="3">
        <f t="shared" si="18"/>
        <v>0.26483931271826094</v>
      </c>
      <c r="Q107" s="3">
        <f t="shared" si="19"/>
        <v>0</v>
      </c>
      <c r="R107" s="3">
        <f t="shared" si="20"/>
        <v>-0.5281425061924241</v>
      </c>
      <c r="S107" s="3">
        <f t="shared" si="21"/>
        <v>0.5281425061924241</v>
      </c>
      <c r="T107" s="3">
        <f t="shared" si="22"/>
        <v>0.5281425061924241</v>
      </c>
      <c r="Y107" s="3">
        <f t="shared" si="23"/>
        <v>0.5281425061924241</v>
      </c>
    </row>
    <row r="108" spans="1:25" ht="12.75">
      <c r="A108" s="3">
        <f t="shared" si="24"/>
        <v>0.1782644876515557</v>
      </c>
      <c r="B108" s="3">
        <f t="shared" si="13"/>
        <v>-0.17983140433369132</v>
      </c>
      <c r="C108" s="1">
        <v>530</v>
      </c>
      <c r="D108" s="2">
        <f t="shared" si="14"/>
        <v>9.245555555555557</v>
      </c>
      <c r="F108" s="3">
        <f t="shared" si="25"/>
        <v>-0.35809589198524705</v>
      </c>
      <c r="G108" s="3">
        <f t="shared" si="15"/>
        <v>-0.0015669166821356273</v>
      </c>
      <c r="N108" s="3">
        <f t="shared" si="16"/>
        <v>0.1782644876515557</v>
      </c>
      <c r="O108" s="3">
        <f t="shared" si="17"/>
        <v>-0.17983140433369132</v>
      </c>
      <c r="P108" s="3">
        <f t="shared" si="18"/>
        <v>0.17983140433369132</v>
      </c>
      <c r="Q108" s="3">
        <f t="shared" si="19"/>
        <v>0</v>
      </c>
      <c r="R108" s="3">
        <f t="shared" si="20"/>
        <v>-0.35809589198524705</v>
      </c>
      <c r="S108" s="3">
        <f t="shared" si="21"/>
        <v>0.35809589198524705</v>
      </c>
      <c r="T108" s="3">
        <f t="shared" si="22"/>
        <v>0.35809589198524705</v>
      </c>
      <c r="Y108" s="3">
        <f t="shared" si="23"/>
        <v>0.35809589198524705</v>
      </c>
    </row>
    <row r="109" spans="1:25" ht="12.75">
      <c r="A109" s="3">
        <f t="shared" si="24"/>
        <v>0.09187045579678536</v>
      </c>
      <c r="B109" s="3">
        <f t="shared" si="13"/>
        <v>-0.09345625681526644</v>
      </c>
      <c r="C109" s="1">
        <v>535</v>
      </c>
      <c r="D109" s="2">
        <f t="shared" si="14"/>
        <v>9.332777777777778</v>
      </c>
      <c r="F109" s="3">
        <f t="shared" si="25"/>
        <v>-0.1853267126120518</v>
      </c>
      <c r="G109" s="3">
        <f t="shared" si="15"/>
        <v>-0.0015858010184810756</v>
      </c>
      <c r="N109" s="3">
        <f t="shared" si="16"/>
        <v>0.09187045579678536</v>
      </c>
      <c r="O109" s="3">
        <f t="shared" si="17"/>
        <v>-0.09345625681526644</v>
      </c>
      <c r="P109" s="3">
        <f t="shared" si="18"/>
        <v>0.09345625681526644</v>
      </c>
      <c r="Q109" s="3">
        <f t="shared" si="19"/>
        <v>0</v>
      </c>
      <c r="R109" s="3">
        <f t="shared" si="20"/>
        <v>-0.1853267126120518</v>
      </c>
      <c r="S109" s="3">
        <f t="shared" si="21"/>
        <v>0.1853267126120518</v>
      </c>
      <c r="T109" s="3">
        <f t="shared" si="22"/>
        <v>0.1853267126120518</v>
      </c>
      <c r="Y109" s="3">
        <f t="shared" si="23"/>
        <v>0.1853267126120518</v>
      </c>
    </row>
    <row r="110" spans="1:25" ht="12.75">
      <c r="A110" s="3">
        <f t="shared" si="24"/>
        <v>0.0047779425901285115</v>
      </c>
      <c r="B110" s="3">
        <f t="shared" si="13"/>
        <v>-0.006370571267652135</v>
      </c>
      <c r="C110" s="1">
        <v>540</v>
      </c>
      <c r="D110" s="2">
        <f t="shared" si="14"/>
        <v>9.42</v>
      </c>
      <c r="F110" s="3">
        <f t="shared" si="25"/>
        <v>-0.011148513857780647</v>
      </c>
      <c r="G110" s="3">
        <f t="shared" si="15"/>
        <v>-0.0015926286775236236</v>
      </c>
      <c r="N110" s="3">
        <f t="shared" si="16"/>
        <v>0.0047779425901285115</v>
      </c>
      <c r="O110" s="3">
        <f t="shared" si="17"/>
        <v>-0.006370571267652135</v>
      </c>
      <c r="P110" s="3">
        <f t="shared" si="18"/>
        <v>0.006370571267652135</v>
      </c>
      <c r="Q110" s="3">
        <f t="shared" si="19"/>
        <v>0</v>
      </c>
      <c r="R110" s="3">
        <f t="shared" si="20"/>
        <v>-0.011148513857780647</v>
      </c>
      <c r="S110" s="3">
        <f t="shared" si="21"/>
        <v>0.011148513857780647</v>
      </c>
      <c r="T110" s="3">
        <f t="shared" si="22"/>
        <v>0.011148513857780647</v>
      </c>
      <c r="Y110" s="3">
        <f t="shared" si="23"/>
        <v>0.011148513857780647</v>
      </c>
    </row>
    <row r="111" spans="1:25" ht="12.75">
      <c r="A111" s="3">
        <f t="shared" si="24"/>
        <v>-0.08235089680834533</v>
      </c>
      <c r="B111" s="3">
        <f t="shared" si="13"/>
        <v>0.08076354905905112</v>
      </c>
      <c r="C111" s="1">
        <v>545</v>
      </c>
      <c r="D111" s="2">
        <f t="shared" si="14"/>
        <v>9.507222222222222</v>
      </c>
      <c r="F111" s="3">
        <f t="shared" si="25"/>
        <v>0.16311444586739643</v>
      </c>
      <c r="G111" s="3">
        <f t="shared" si="15"/>
        <v>-0.0015873477492942129</v>
      </c>
      <c r="N111" s="3">
        <f t="shared" si="16"/>
        <v>0</v>
      </c>
      <c r="O111" s="3">
        <f t="shared" si="17"/>
        <v>0</v>
      </c>
      <c r="P111" s="3">
        <f t="shared" si="18"/>
        <v>0</v>
      </c>
      <c r="Q111" s="3">
        <f t="shared" si="19"/>
        <v>0.16311444586739643</v>
      </c>
      <c r="R111" s="3">
        <f t="shared" si="20"/>
        <v>0</v>
      </c>
      <c r="S111" s="3">
        <f t="shared" si="21"/>
        <v>0</v>
      </c>
      <c r="T111" s="3">
        <f t="shared" si="22"/>
        <v>0.16311444586739643</v>
      </c>
      <c r="Y111" s="3">
        <f t="shared" si="23"/>
        <v>0</v>
      </c>
    </row>
    <row r="112" spans="1:25" ht="12.75">
      <c r="A112" s="3">
        <f t="shared" si="24"/>
        <v>-0.16885363105437678</v>
      </c>
      <c r="B112" s="3">
        <f t="shared" si="13"/>
        <v>0.16728363267024554</v>
      </c>
      <c r="C112" s="1">
        <v>550</v>
      </c>
      <c r="D112" s="2">
        <f t="shared" si="14"/>
        <v>9.594444444444445</v>
      </c>
      <c r="F112" s="3">
        <f t="shared" si="25"/>
        <v>0.3361372637246223</v>
      </c>
      <c r="G112" s="3">
        <f t="shared" si="15"/>
        <v>-0.0015699983841312437</v>
      </c>
      <c r="N112" s="3">
        <f t="shared" si="16"/>
        <v>0</v>
      </c>
      <c r="O112" s="3">
        <f t="shared" si="17"/>
        <v>0</v>
      </c>
      <c r="P112" s="3">
        <f t="shared" si="18"/>
        <v>0</v>
      </c>
      <c r="Q112" s="3">
        <f t="shared" si="19"/>
        <v>0.3361372637246223</v>
      </c>
      <c r="R112" s="3">
        <f t="shared" si="20"/>
        <v>0</v>
      </c>
      <c r="S112" s="3">
        <f t="shared" si="21"/>
        <v>0</v>
      </c>
      <c r="T112" s="3">
        <f t="shared" si="22"/>
        <v>0.3361372637246223</v>
      </c>
      <c r="Y112" s="3">
        <f t="shared" si="23"/>
        <v>0</v>
      </c>
    </row>
    <row r="113" spans="1:25" ht="12.75">
      <c r="A113" s="3">
        <f t="shared" si="24"/>
        <v>-0.2540725890149085</v>
      </c>
      <c r="B113" s="3">
        <f t="shared" si="13"/>
        <v>0.25253187652748665</v>
      </c>
      <c r="C113" s="1">
        <v>555</v>
      </c>
      <c r="D113" s="2">
        <f t="shared" si="14"/>
        <v>9.681666666666667</v>
      </c>
      <c r="F113" s="3">
        <f t="shared" si="25"/>
        <v>0.5066044655423951</v>
      </c>
      <c r="G113" s="3">
        <f t="shared" si="15"/>
        <v>-0.0015407124874218248</v>
      </c>
      <c r="N113" s="3">
        <f t="shared" si="16"/>
        <v>0</v>
      </c>
      <c r="O113" s="3">
        <f t="shared" si="17"/>
        <v>0</v>
      </c>
      <c r="P113" s="3">
        <f t="shared" si="18"/>
        <v>0</v>
      </c>
      <c r="Q113" s="3">
        <f t="shared" si="19"/>
        <v>0.5066044655423951</v>
      </c>
      <c r="R113" s="3">
        <f t="shared" si="20"/>
        <v>0</v>
      </c>
      <c r="S113" s="3">
        <f t="shared" si="21"/>
        <v>0</v>
      </c>
      <c r="T113" s="3">
        <f t="shared" si="22"/>
        <v>0.5066044655423951</v>
      </c>
      <c r="Y113" s="3">
        <f t="shared" si="23"/>
        <v>0</v>
      </c>
    </row>
    <row r="114" spans="1:25" ht="12.75">
      <c r="A114" s="3">
        <f t="shared" si="24"/>
        <v>-0.33735985997211415</v>
      </c>
      <c r="B114" s="3">
        <f t="shared" si="13"/>
        <v>0.3358601472553752</v>
      </c>
      <c r="C114" s="1">
        <v>560</v>
      </c>
      <c r="D114" s="2">
        <f t="shared" si="14"/>
        <v>9.76888888888889</v>
      </c>
      <c r="F114" s="3">
        <f t="shared" si="25"/>
        <v>0.6732200072274894</v>
      </c>
      <c r="G114" s="3">
        <f t="shared" si="15"/>
        <v>-0.0014997127167389324</v>
      </c>
      <c r="N114" s="3">
        <f t="shared" si="16"/>
        <v>0</v>
      </c>
      <c r="O114" s="3">
        <f t="shared" si="17"/>
        <v>0</v>
      </c>
      <c r="P114" s="3">
        <f t="shared" si="18"/>
        <v>0</v>
      </c>
      <c r="Q114" s="3">
        <f t="shared" si="19"/>
        <v>0.6732200072274894</v>
      </c>
      <c r="R114" s="3">
        <f t="shared" si="20"/>
        <v>0</v>
      </c>
      <c r="S114" s="3">
        <f t="shared" si="21"/>
        <v>0</v>
      </c>
      <c r="T114" s="3">
        <f t="shared" si="22"/>
        <v>0.6732200072274894</v>
      </c>
      <c r="Y114" s="3">
        <f t="shared" si="23"/>
        <v>0</v>
      </c>
    </row>
    <row r="115" spans="1:25" ht="12.75">
      <c r="A115" s="3">
        <f t="shared" si="24"/>
        <v>-0.41808221961999814</v>
      </c>
      <c r="B115" s="3">
        <f t="shared" si="13"/>
        <v>0.41663490883099835</v>
      </c>
      <c r="C115" s="1">
        <v>565</v>
      </c>
      <c r="D115" s="2">
        <f t="shared" si="14"/>
        <v>9.856111111111112</v>
      </c>
      <c r="F115" s="3">
        <f t="shared" si="25"/>
        <v>0.8347171284509964</v>
      </c>
      <c r="G115" s="3">
        <f t="shared" si="15"/>
        <v>-0.0014473107889997894</v>
      </c>
      <c r="N115" s="3">
        <f t="shared" si="16"/>
        <v>0</v>
      </c>
      <c r="O115" s="3">
        <f t="shared" si="17"/>
        <v>0</v>
      </c>
      <c r="P115" s="3">
        <f t="shared" si="18"/>
        <v>0</v>
      </c>
      <c r="Q115" s="3">
        <f t="shared" si="19"/>
        <v>0.8347171284509964</v>
      </c>
      <c r="R115" s="3">
        <f t="shared" si="20"/>
        <v>0</v>
      </c>
      <c r="S115" s="3">
        <f t="shared" si="21"/>
        <v>0</v>
      </c>
      <c r="T115" s="3">
        <f t="shared" si="22"/>
        <v>0.8347171284509964</v>
      </c>
      <c r="Y115" s="3">
        <f t="shared" si="23"/>
        <v>0</v>
      </c>
    </row>
    <row r="116" spans="1:25" ht="12.75">
      <c r="A116" s="3">
        <f t="shared" si="24"/>
        <v>-0.4956259444017866</v>
      </c>
      <c r="B116" s="3">
        <f t="shared" si="13"/>
        <v>0.49424203929127186</v>
      </c>
      <c r="C116" s="1">
        <v>570</v>
      </c>
      <c r="D116" s="2">
        <f t="shared" si="14"/>
        <v>9.943333333333335</v>
      </c>
      <c r="F116" s="3">
        <f t="shared" si="25"/>
        <v>0.9898679836930584</v>
      </c>
      <c r="G116" s="3">
        <f t="shared" si="15"/>
        <v>-0.001383905110514727</v>
      </c>
      <c r="N116" s="3">
        <f t="shared" si="16"/>
        <v>0</v>
      </c>
      <c r="O116" s="3">
        <f t="shared" si="17"/>
        <v>0</v>
      </c>
      <c r="P116" s="3">
        <f t="shared" si="18"/>
        <v>0</v>
      </c>
      <c r="Q116" s="3">
        <f t="shared" si="19"/>
        <v>0.9898679836930584</v>
      </c>
      <c r="R116" s="3">
        <f t="shared" si="20"/>
        <v>0</v>
      </c>
      <c r="S116" s="3">
        <f t="shared" si="21"/>
        <v>0</v>
      </c>
      <c r="T116" s="3">
        <f t="shared" si="22"/>
        <v>0.9898679836930584</v>
      </c>
      <c r="Y116" s="3">
        <f t="shared" si="23"/>
        <v>0</v>
      </c>
    </row>
    <row r="117" spans="1:25" ht="12.75">
      <c r="A117" s="3">
        <f t="shared" si="24"/>
        <v>-0.5694014775851594</v>
      </c>
      <c r="B117" s="3">
        <f t="shared" si="13"/>
        <v>0.568091499837213</v>
      </c>
      <c r="C117" s="1">
        <v>575</v>
      </c>
      <c r="D117" s="2">
        <f t="shared" si="14"/>
        <v>10.030555555555555</v>
      </c>
      <c r="F117" s="3">
        <f t="shared" si="25"/>
        <v>1.1374929774223723</v>
      </c>
      <c r="G117" s="3">
        <f t="shared" si="15"/>
        <v>-0.0013099777479463892</v>
      </c>
      <c r="N117" s="3">
        <f t="shared" si="16"/>
        <v>0</v>
      </c>
      <c r="O117" s="3">
        <f t="shared" si="17"/>
        <v>0</v>
      </c>
      <c r="P117" s="3">
        <f t="shared" si="18"/>
        <v>0</v>
      </c>
      <c r="Q117" s="3">
        <f t="shared" si="19"/>
        <v>1.1374929774223723</v>
      </c>
      <c r="R117" s="3">
        <f t="shared" si="20"/>
        <v>0</v>
      </c>
      <c r="S117" s="3">
        <f t="shared" si="21"/>
        <v>0</v>
      </c>
      <c r="T117" s="3">
        <f t="shared" si="22"/>
        <v>1.1374929774223723</v>
      </c>
      <c r="Y117" s="3">
        <f t="shared" si="23"/>
        <v>0</v>
      </c>
    </row>
    <row r="118" spans="1:25" ht="12.75">
      <c r="A118" s="3">
        <f t="shared" si="24"/>
        <v>-0.6388479115997056</v>
      </c>
      <c r="B118" s="3">
        <f t="shared" si="13"/>
        <v>0.6376218208364974</v>
      </c>
      <c r="C118" s="1">
        <v>580</v>
      </c>
      <c r="D118" s="2">
        <f t="shared" si="14"/>
        <v>10.117777777777778</v>
      </c>
      <c r="F118" s="3">
        <f t="shared" si="25"/>
        <v>1.2764697324362029</v>
      </c>
      <c r="G118" s="3">
        <f t="shared" si="15"/>
        <v>-0.0012260907632081208</v>
      </c>
      <c r="N118" s="3">
        <f t="shared" si="16"/>
        <v>0</v>
      </c>
      <c r="O118" s="3">
        <f t="shared" si="17"/>
        <v>0</v>
      </c>
      <c r="P118" s="3">
        <f t="shared" si="18"/>
        <v>0</v>
      </c>
      <c r="Q118" s="3">
        <f t="shared" si="19"/>
        <v>1.2764697324362029</v>
      </c>
      <c r="R118" s="3">
        <f t="shared" si="20"/>
        <v>0</v>
      </c>
      <c r="S118" s="3">
        <f t="shared" si="21"/>
        <v>0</v>
      </c>
      <c r="T118" s="3">
        <f t="shared" si="22"/>
        <v>1.2764697324362029</v>
      </c>
      <c r="Y118" s="3">
        <f t="shared" si="23"/>
        <v>0</v>
      </c>
    </row>
    <row r="119" spans="1:25" ht="12.75">
      <c r="A119" s="3">
        <f t="shared" si="24"/>
        <v>-0.7034372525577941</v>
      </c>
      <c r="B119" s="3">
        <f t="shared" si="13"/>
        <v>0.702304370617628</v>
      </c>
      <c r="C119" s="1">
        <v>585</v>
      </c>
      <c r="D119" s="2">
        <f t="shared" si="14"/>
        <v>10.205</v>
      </c>
      <c r="F119" s="3">
        <f t="shared" si="25"/>
        <v>1.405741623175422</v>
      </c>
      <c r="G119" s="3">
        <f t="shared" si="15"/>
        <v>-0.0011328819401661416</v>
      </c>
      <c r="N119" s="3">
        <f t="shared" si="16"/>
        <v>0</v>
      </c>
      <c r="O119" s="3">
        <f t="shared" si="17"/>
        <v>0</v>
      </c>
      <c r="P119" s="3">
        <f t="shared" si="18"/>
        <v>0</v>
      </c>
      <c r="Q119" s="3">
        <f t="shared" si="19"/>
        <v>1.405741623175422</v>
      </c>
      <c r="R119" s="3">
        <f t="shared" si="20"/>
        <v>0</v>
      </c>
      <c r="S119" s="3">
        <f t="shared" si="21"/>
        <v>0</v>
      </c>
      <c r="T119" s="3">
        <f t="shared" si="22"/>
        <v>1.405741623175422</v>
      </c>
      <c r="Y119" s="3">
        <f t="shared" si="23"/>
        <v>0</v>
      </c>
    </row>
    <row r="120" spans="1:25" ht="12.75">
      <c r="A120" s="3">
        <f t="shared" si="24"/>
        <v>-0.7626784345362362</v>
      </c>
      <c r="B120" s="3">
        <f t="shared" si="13"/>
        <v>0.7616473746005993</v>
      </c>
      <c r="C120" s="1">
        <v>590</v>
      </c>
      <c r="D120" s="2">
        <f t="shared" si="14"/>
        <v>10.292222222222223</v>
      </c>
      <c r="F120" s="3">
        <f t="shared" si="25"/>
        <v>1.5243258091368355</v>
      </c>
      <c r="G120" s="3">
        <f t="shared" si="15"/>
        <v>-0.0010310599356369021</v>
      </c>
      <c r="N120" s="3">
        <f t="shared" si="16"/>
        <v>0</v>
      </c>
      <c r="O120" s="3">
        <f t="shared" si="17"/>
        <v>0</v>
      </c>
      <c r="P120" s="3">
        <f t="shared" si="18"/>
        <v>0</v>
      </c>
      <c r="Q120" s="3">
        <f t="shared" si="19"/>
        <v>1.5243258091368355</v>
      </c>
      <c r="R120" s="3">
        <f t="shared" si="20"/>
        <v>0</v>
      </c>
      <c r="S120" s="3">
        <f t="shared" si="21"/>
        <v>0</v>
      </c>
      <c r="T120" s="3">
        <f t="shared" si="22"/>
        <v>1.5243258091368355</v>
      </c>
      <c r="Y120" s="3">
        <f t="shared" si="23"/>
        <v>0</v>
      </c>
    </row>
    <row r="121" spans="1:25" ht="12.75">
      <c r="A121" s="3">
        <f t="shared" si="24"/>
        <v>-0.816121053098513</v>
      </c>
      <c r="B121" s="3">
        <f t="shared" si="13"/>
        <v>0.815199654206969</v>
      </c>
      <c r="C121" s="1">
        <v>595</v>
      </c>
      <c r="D121" s="2">
        <f t="shared" si="14"/>
        <v>10.379444444444445</v>
      </c>
      <c r="F121" s="3">
        <f t="shared" si="25"/>
        <v>1.631320707305482</v>
      </c>
      <c r="G121" s="3">
        <f t="shared" si="15"/>
        <v>-0.0009213988915439675</v>
      </c>
      <c r="N121" s="3">
        <f t="shared" si="16"/>
        <v>0</v>
      </c>
      <c r="O121" s="3">
        <f t="shared" si="17"/>
        <v>0</v>
      </c>
      <c r="P121" s="3">
        <f t="shared" si="18"/>
        <v>0</v>
      </c>
      <c r="Q121" s="3">
        <f t="shared" si="19"/>
        <v>1.631320707305482</v>
      </c>
      <c r="R121" s="3">
        <f t="shared" si="20"/>
        <v>0</v>
      </c>
      <c r="S121" s="3">
        <f t="shared" si="21"/>
        <v>0</v>
      </c>
      <c r="T121" s="3">
        <f t="shared" si="22"/>
        <v>1.631320707305482</v>
      </c>
      <c r="Y121" s="3">
        <f t="shared" si="23"/>
        <v>0</v>
      </c>
    </row>
    <row r="122" spans="1:25" ht="12.75">
      <c r="A122" s="3">
        <f t="shared" si="24"/>
        <v>-0.8633587896720446</v>
      </c>
      <c r="B122" s="3">
        <f t="shared" si="13"/>
        <v>0.8625540571228454</v>
      </c>
      <c r="C122" s="1">
        <v>600</v>
      </c>
      <c r="D122" s="2">
        <f t="shared" si="14"/>
        <v>10.466666666666667</v>
      </c>
      <c r="F122" s="3">
        <f t="shared" si="25"/>
        <v>1.7259128467948899</v>
      </c>
      <c r="G122" s="3">
        <f t="shared" si="15"/>
        <v>-0.0008047325491992163</v>
      </c>
      <c r="N122" s="3">
        <f t="shared" si="16"/>
        <v>0</v>
      </c>
      <c r="O122" s="3">
        <f t="shared" si="17"/>
        <v>0</v>
      </c>
      <c r="P122" s="3">
        <f t="shared" si="18"/>
        <v>0</v>
      </c>
      <c r="Q122" s="3">
        <f t="shared" si="19"/>
        <v>1.7259128467948899</v>
      </c>
      <c r="R122" s="3">
        <f t="shared" si="20"/>
        <v>0</v>
      </c>
      <c r="S122" s="3">
        <f t="shared" si="21"/>
        <v>0</v>
      </c>
      <c r="T122" s="3">
        <f t="shared" si="22"/>
        <v>1.7259128467948899</v>
      </c>
      <c r="Y122" s="3">
        <f t="shared" si="23"/>
        <v>0</v>
      </c>
    </row>
    <row r="123" spans="1:25" ht="12.75">
      <c r="A123" s="3">
        <f t="shared" si="24"/>
        <v>-0.9040325007452877</v>
      </c>
      <c r="B123" s="3">
        <f t="shared" si="13"/>
        <v>0.9033505528348323</v>
      </c>
      <c r="C123" s="1">
        <v>605</v>
      </c>
      <c r="D123" s="2">
        <f t="shared" si="14"/>
        <v>10.553888888888888</v>
      </c>
      <c r="F123" s="3">
        <f t="shared" si="25"/>
        <v>1.80738305358012</v>
      </c>
      <c r="G123" s="3">
        <f t="shared" si="15"/>
        <v>-0.0006819479104553938</v>
      </c>
      <c r="N123" s="3">
        <f t="shared" si="16"/>
        <v>0</v>
      </c>
      <c r="O123" s="3">
        <f t="shared" si="17"/>
        <v>0</v>
      </c>
      <c r="P123" s="3">
        <f t="shared" si="18"/>
        <v>0</v>
      </c>
      <c r="Q123" s="3">
        <f t="shared" si="19"/>
        <v>1.80738305358012</v>
      </c>
      <c r="R123" s="3">
        <f t="shared" si="20"/>
        <v>0</v>
      </c>
      <c r="S123" s="3">
        <f t="shared" si="21"/>
        <v>0</v>
      </c>
      <c r="T123" s="3">
        <f t="shared" si="22"/>
        <v>1.80738305358012</v>
      </c>
      <c r="Y123" s="3">
        <f t="shared" si="23"/>
        <v>0</v>
      </c>
    </row>
    <row r="124" spans="1:25" ht="12.75">
      <c r="A124" s="3">
        <f t="shared" si="24"/>
        <v>-0.9378329483978444</v>
      </c>
      <c r="B124" s="3">
        <f t="shared" si="13"/>
        <v>0.9372789699039187</v>
      </c>
      <c r="C124" s="1">
        <v>610</v>
      </c>
      <c r="D124" s="2">
        <f t="shared" si="14"/>
        <v>10.641111111111112</v>
      </c>
      <c r="F124" s="3">
        <f t="shared" si="25"/>
        <v>1.875111918301763</v>
      </c>
      <c r="G124" s="3">
        <f t="shared" si="15"/>
        <v>-0.0005539784939256887</v>
      </c>
      <c r="N124" s="3">
        <f t="shared" si="16"/>
        <v>0</v>
      </c>
      <c r="O124" s="3">
        <f t="shared" si="17"/>
        <v>0</v>
      </c>
      <c r="P124" s="3">
        <f t="shared" si="18"/>
        <v>0</v>
      </c>
      <c r="Q124" s="3">
        <f t="shared" si="19"/>
        <v>1.875111918301763</v>
      </c>
      <c r="R124" s="3">
        <f t="shared" si="20"/>
        <v>0</v>
      </c>
      <c r="S124" s="3">
        <f t="shared" si="21"/>
        <v>0</v>
      </c>
      <c r="T124" s="3">
        <f t="shared" si="22"/>
        <v>1.875111918301763</v>
      </c>
      <c r="Y124" s="3">
        <f t="shared" si="23"/>
        <v>0</v>
      </c>
    </row>
    <row r="125" spans="1:25" ht="12.75">
      <c r="A125" s="3">
        <f t="shared" si="24"/>
        <v>-0.9645031514036381</v>
      </c>
      <c r="B125" s="3">
        <f t="shared" si="13"/>
        <v>0.9640813541660985</v>
      </c>
      <c r="C125" s="1">
        <v>615</v>
      </c>
      <c r="D125" s="2">
        <f t="shared" si="14"/>
        <v>10.728333333333333</v>
      </c>
      <c r="F125" s="3">
        <f t="shared" si="25"/>
        <v>1.9285845055697366</v>
      </c>
      <c r="G125" s="3">
        <f t="shared" si="15"/>
        <v>-0.0004217972375395451</v>
      </c>
      <c r="N125" s="3">
        <f t="shared" si="16"/>
        <v>0</v>
      </c>
      <c r="O125" s="3">
        <f t="shared" si="17"/>
        <v>0</v>
      </c>
      <c r="P125" s="3">
        <f t="shared" si="18"/>
        <v>0</v>
      </c>
      <c r="Q125" s="3">
        <f t="shared" si="19"/>
        <v>1.9285845055697366</v>
      </c>
      <c r="R125" s="3">
        <f t="shared" si="20"/>
        <v>0</v>
      </c>
      <c r="S125" s="3">
        <f t="shared" si="21"/>
        <v>0</v>
      </c>
      <c r="T125" s="3">
        <f t="shared" si="22"/>
        <v>1.9285845055697366</v>
      </c>
      <c r="Y125" s="3">
        <f t="shared" si="23"/>
        <v>0</v>
      </c>
    </row>
    <row r="126" spans="1:25" ht="12.75">
      <c r="A126" s="3">
        <f t="shared" si="24"/>
        <v>-0.9838403390319816</v>
      </c>
      <c r="B126" s="3">
        <f t="shared" si="13"/>
        <v>0.9835539299305825</v>
      </c>
      <c r="C126" s="1">
        <v>620</v>
      </c>
      <c r="D126" s="2">
        <f t="shared" si="14"/>
        <v>10.815555555555557</v>
      </c>
      <c r="F126" s="3">
        <f t="shared" si="25"/>
        <v>1.9673942689625643</v>
      </c>
      <c r="G126" s="3">
        <f t="shared" si="15"/>
        <v>-0.0002864091013990988</v>
      </c>
      <c r="N126" s="3">
        <f t="shared" si="16"/>
        <v>0</v>
      </c>
      <c r="O126" s="3">
        <f t="shared" si="17"/>
        <v>0</v>
      </c>
      <c r="P126" s="3">
        <f t="shared" si="18"/>
        <v>0</v>
      </c>
      <c r="Q126" s="3">
        <f t="shared" si="19"/>
        <v>1.9673942689625643</v>
      </c>
      <c r="R126" s="3">
        <f t="shared" si="20"/>
        <v>0</v>
      </c>
      <c r="S126" s="3">
        <f t="shared" si="21"/>
        <v>0</v>
      </c>
      <c r="T126" s="3">
        <f t="shared" si="22"/>
        <v>1.9673942689625643</v>
      </c>
      <c r="Y126" s="3">
        <f t="shared" si="23"/>
        <v>0</v>
      </c>
    </row>
    <row r="127" spans="1:25" ht="12.75">
      <c r="A127" s="3">
        <f t="shared" si="24"/>
        <v>-0.9956974926919772</v>
      </c>
      <c r="B127" s="3">
        <f t="shared" si="13"/>
        <v>0.9955486492648029</v>
      </c>
      <c r="C127" s="1">
        <v>625</v>
      </c>
      <c r="D127" s="2">
        <f t="shared" si="14"/>
        <v>10.902777777777779</v>
      </c>
      <c r="F127" s="3">
        <f t="shared" si="25"/>
        <v>1.99124614195678</v>
      </c>
      <c r="G127" s="3">
        <f t="shared" si="15"/>
        <v>-0.00014884342717425003</v>
      </c>
      <c r="N127" s="3">
        <f t="shared" si="16"/>
        <v>0</v>
      </c>
      <c r="O127" s="3">
        <f t="shared" si="17"/>
        <v>0</v>
      </c>
      <c r="P127" s="3">
        <f t="shared" si="18"/>
        <v>0</v>
      </c>
      <c r="Q127" s="3">
        <f t="shared" si="19"/>
        <v>1.99124614195678</v>
      </c>
      <c r="R127" s="3">
        <f t="shared" si="20"/>
        <v>0</v>
      </c>
      <c r="S127" s="3">
        <f t="shared" si="21"/>
        <v>0</v>
      </c>
      <c r="T127" s="3">
        <f t="shared" si="22"/>
        <v>1.99124614195678</v>
      </c>
      <c r="Y127" s="3">
        <f t="shared" si="23"/>
        <v>0</v>
      </c>
    </row>
    <row r="128" spans="1:25" ht="12.75">
      <c r="A128" s="3">
        <f t="shared" si="24"/>
        <v>-0.9999844636993049</v>
      </c>
      <c r="B128" s="3">
        <f t="shared" si="13"/>
        <v>0.9999743175871789</v>
      </c>
      <c r="C128" s="1">
        <v>630</v>
      </c>
      <c r="D128" s="2">
        <f t="shared" si="14"/>
        <v>10.99</v>
      </c>
      <c r="F128" s="3">
        <f t="shared" si="25"/>
        <v>1.9999587812864839</v>
      </c>
      <c r="G128" s="3">
        <f t="shared" si="15"/>
        <v>-1.0146112126019347E-05</v>
      </c>
      <c r="N128" s="3">
        <f t="shared" si="16"/>
        <v>0</v>
      </c>
      <c r="O128" s="3">
        <f t="shared" si="17"/>
        <v>0</v>
      </c>
      <c r="P128" s="3">
        <f t="shared" si="18"/>
        <v>0</v>
      </c>
      <c r="Q128" s="3">
        <f t="shared" si="19"/>
        <v>1.9999587812864839</v>
      </c>
      <c r="R128" s="3">
        <f t="shared" si="20"/>
        <v>0</v>
      </c>
      <c r="S128" s="3">
        <f t="shared" si="21"/>
        <v>0</v>
      </c>
      <c r="T128" s="3">
        <f>Q128+S128</f>
        <v>1.9999587812864839</v>
      </c>
      <c r="Y128" s="3">
        <f t="shared" si="23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70" zoomScaleNormal="70" workbookViewId="0" topLeftCell="A1">
      <selection activeCell="N2" sqref="N2:N128"/>
    </sheetView>
  </sheetViews>
  <sheetFormatPr defaultColWidth="9.140625" defaultRowHeight="12.75"/>
  <cols>
    <col min="1" max="1" width="11.140625" style="3" customWidth="1"/>
    <col min="2" max="2" width="9.140625" style="3" customWidth="1"/>
    <col min="3" max="4" width="9.140625" style="10" customWidth="1"/>
    <col min="5" max="5" width="9.140625" style="3" customWidth="1"/>
    <col min="6" max="6" width="14.00390625" style="3" customWidth="1"/>
    <col min="7" max="7" width="8.00390625" style="3" customWidth="1"/>
    <col min="8" max="8" width="8.421875" style="3" customWidth="1"/>
    <col min="9" max="10" width="9.140625" style="3" customWidth="1"/>
    <col min="11" max="11" width="17.140625" style="0" customWidth="1"/>
    <col min="14" max="14" width="12.00390625" style="0" customWidth="1"/>
  </cols>
  <sheetData>
    <row r="1" spans="1:14" ht="59.25" customHeight="1">
      <c r="A1" s="8" t="s">
        <v>12</v>
      </c>
      <c r="B1" s="8"/>
      <c r="C1" s="9"/>
      <c r="D1" s="9"/>
      <c r="E1" s="8"/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19</v>
      </c>
      <c r="L1" s="8" t="s">
        <v>18</v>
      </c>
      <c r="M1" s="8" t="s">
        <v>21</v>
      </c>
      <c r="N1" s="8" t="s">
        <v>20</v>
      </c>
    </row>
    <row r="2" spans="1:14" ht="12.75">
      <c r="A2" s="3">
        <f>SIN(D2)</f>
        <v>0</v>
      </c>
      <c r="C2" s="10">
        <v>0</v>
      </c>
      <c r="D2" s="10">
        <f>C2*3.14/180</f>
        <v>0</v>
      </c>
      <c r="F2" s="3">
        <f>-A2</f>
        <v>0</v>
      </c>
      <c r="G2" s="3">
        <f>IF(A2&gt;0,A2,0)</f>
        <v>0</v>
      </c>
      <c r="H2" s="3">
        <f>IF(F2&lt;0,F2,0)</f>
        <v>0</v>
      </c>
      <c r="I2" s="3">
        <f>IF(F2&lt;0,-F2,0)</f>
        <v>0</v>
      </c>
      <c r="J2" s="3">
        <f>G2+I2</f>
        <v>0</v>
      </c>
      <c r="K2" s="3">
        <f>G2+H2</f>
        <v>0</v>
      </c>
      <c r="L2">
        <f>IF(A2&lt;0,A2,0)</f>
        <v>0</v>
      </c>
      <c r="M2">
        <f>IF(A2&lt;0,-A2,0)</f>
        <v>0</v>
      </c>
      <c r="N2" s="3">
        <f>G2+M2</f>
        <v>0</v>
      </c>
    </row>
    <row r="3" spans="1:14" ht="12.75">
      <c r="A3" s="3">
        <f aca="true" t="shared" si="0" ref="A3:A66">SIN(D3)</f>
        <v>0.08711167063288011</v>
      </c>
      <c r="C3" s="10">
        <v>5</v>
      </c>
      <c r="D3" s="10">
        <f aca="true" t="shared" si="1" ref="D3:D66">C3*3.14/180</f>
        <v>0.08722222222222223</v>
      </c>
      <c r="F3" s="3">
        <f aca="true" t="shared" si="2" ref="F3:F66">-A3</f>
        <v>-0.08711167063288011</v>
      </c>
      <c r="G3" s="3">
        <f aca="true" t="shared" si="3" ref="G3:G66">IF(A3&gt;0,A3,0)</f>
        <v>0.08711167063288011</v>
      </c>
      <c r="H3" s="3">
        <f aca="true" t="shared" si="4" ref="H3:H66">IF(F3&lt;0,F3,0)</f>
        <v>-0.08711167063288011</v>
      </c>
      <c r="I3" s="3">
        <f aca="true" t="shared" si="5" ref="I3:I66">IF(F3&lt;0,-F3,0)</f>
        <v>0.08711167063288011</v>
      </c>
      <c r="J3" s="3">
        <f aca="true" t="shared" si="6" ref="J3:J66">G3+I3</f>
        <v>0.17422334126576022</v>
      </c>
      <c r="K3" s="3">
        <f aca="true" t="shared" si="7" ref="K3:K66">G3+H3</f>
        <v>0</v>
      </c>
      <c r="L3">
        <f aca="true" t="shared" si="8" ref="L3:L66">IF(A3&lt;0,A3,0)</f>
        <v>0</v>
      </c>
      <c r="M3">
        <f aca="true" t="shared" si="9" ref="M3:M66">IF(A3&lt;0,-A3,0)</f>
        <v>0</v>
      </c>
      <c r="N3" s="3">
        <f aca="true" t="shared" si="10" ref="N3:N66">G3+M3</f>
        <v>0.08711167063288011</v>
      </c>
    </row>
    <row r="4" spans="1:14" ht="12.75">
      <c r="A4" s="3">
        <f t="shared" si="0"/>
        <v>0.17356104045380674</v>
      </c>
      <c r="C4" s="10">
        <v>10</v>
      </c>
      <c r="D4" s="10">
        <f t="shared" si="1"/>
        <v>0.17444444444444446</v>
      </c>
      <c r="F4" s="3">
        <f t="shared" si="2"/>
        <v>-0.17356104045380674</v>
      </c>
      <c r="G4" s="3">
        <f t="shared" si="3"/>
        <v>0.17356104045380674</v>
      </c>
      <c r="H4" s="3">
        <f t="shared" si="4"/>
        <v>-0.17356104045380674</v>
      </c>
      <c r="I4" s="3">
        <f t="shared" si="5"/>
        <v>0.17356104045380674</v>
      </c>
      <c r="J4" s="3">
        <f t="shared" si="6"/>
        <v>0.3471220809076135</v>
      </c>
      <c r="K4" s="3">
        <f t="shared" si="7"/>
        <v>0</v>
      </c>
      <c r="L4">
        <f t="shared" si="8"/>
        <v>0</v>
      </c>
      <c r="M4">
        <f t="shared" si="9"/>
        <v>0</v>
      </c>
      <c r="N4" s="3">
        <f t="shared" si="10"/>
        <v>0.17356104045380674</v>
      </c>
    </row>
    <row r="5" spans="1:14" ht="12.75">
      <c r="A5" s="3">
        <f t="shared" si="0"/>
        <v>0.258690844053802</v>
      </c>
      <c r="C5" s="10">
        <v>15</v>
      </c>
      <c r="D5" s="10">
        <f t="shared" si="1"/>
        <v>0.26166666666666666</v>
      </c>
      <c r="F5" s="3">
        <f t="shared" si="2"/>
        <v>-0.258690844053802</v>
      </c>
      <c r="G5" s="3">
        <f t="shared" si="3"/>
        <v>0.258690844053802</v>
      </c>
      <c r="H5" s="3">
        <f t="shared" si="4"/>
        <v>-0.258690844053802</v>
      </c>
      <c r="I5" s="3">
        <f t="shared" si="5"/>
        <v>0.258690844053802</v>
      </c>
      <c r="J5" s="3">
        <f t="shared" si="6"/>
        <v>0.517381688107604</v>
      </c>
      <c r="K5" s="3">
        <f t="shared" si="7"/>
        <v>0</v>
      </c>
      <c r="L5">
        <f t="shared" si="8"/>
        <v>0</v>
      </c>
      <c r="M5">
        <f t="shared" si="9"/>
        <v>0</v>
      </c>
      <c r="N5" s="3">
        <f t="shared" si="10"/>
        <v>0.258690844053802</v>
      </c>
    </row>
    <row r="6" spans="1:14" ht="12.75">
      <c r="A6" s="3">
        <f t="shared" si="0"/>
        <v>0.34185384854620343</v>
      </c>
      <c r="C6" s="10">
        <v>20</v>
      </c>
      <c r="D6" s="10">
        <f t="shared" si="1"/>
        <v>0.3488888888888889</v>
      </c>
      <c r="F6" s="3">
        <f t="shared" si="2"/>
        <v>-0.34185384854620343</v>
      </c>
      <c r="G6" s="3">
        <f t="shared" si="3"/>
        <v>0.34185384854620343</v>
      </c>
      <c r="H6" s="3">
        <f t="shared" si="4"/>
        <v>-0.34185384854620343</v>
      </c>
      <c r="I6" s="3">
        <f t="shared" si="5"/>
        <v>0.34185384854620343</v>
      </c>
      <c r="J6" s="3">
        <f t="shared" si="6"/>
        <v>0.6837076970924069</v>
      </c>
      <c r="K6" s="3">
        <f t="shared" si="7"/>
        <v>0</v>
      </c>
      <c r="L6">
        <f t="shared" si="8"/>
        <v>0</v>
      </c>
      <c r="M6">
        <f t="shared" si="9"/>
        <v>0</v>
      </c>
      <c r="N6" s="3">
        <f t="shared" si="10"/>
        <v>0.34185384854620343</v>
      </c>
    </row>
    <row r="7" spans="1:14" ht="12.75">
      <c r="A7" s="3">
        <f t="shared" si="0"/>
        <v>0.42241777440979805</v>
      </c>
      <c r="C7" s="10">
        <v>25</v>
      </c>
      <c r="D7" s="10">
        <f t="shared" si="1"/>
        <v>0.4361111111111111</v>
      </c>
      <c r="F7" s="3">
        <f t="shared" si="2"/>
        <v>-0.42241777440979805</v>
      </c>
      <c r="G7" s="3">
        <f t="shared" si="3"/>
        <v>0.42241777440979805</v>
      </c>
      <c r="H7" s="3">
        <f t="shared" si="4"/>
        <v>-0.42241777440979805</v>
      </c>
      <c r="I7" s="3">
        <f t="shared" si="5"/>
        <v>0.42241777440979805</v>
      </c>
      <c r="J7" s="3">
        <f t="shared" si="6"/>
        <v>0.8448355488195961</v>
      </c>
      <c r="K7" s="3">
        <f t="shared" si="7"/>
        <v>0</v>
      </c>
      <c r="L7">
        <f t="shared" si="8"/>
        <v>0</v>
      </c>
      <c r="M7">
        <f t="shared" si="9"/>
        <v>0</v>
      </c>
      <c r="N7" s="3">
        <f t="shared" si="10"/>
        <v>0.42241777440979805</v>
      </c>
    </row>
    <row r="8" spans="1:14" ht="12.75">
      <c r="A8" s="3">
        <f t="shared" si="0"/>
        <v>0.4997701026431024</v>
      </c>
      <c r="C8" s="10">
        <v>30</v>
      </c>
      <c r="D8" s="10">
        <f t="shared" si="1"/>
        <v>0.5233333333333333</v>
      </c>
      <c r="F8" s="3">
        <f t="shared" si="2"/>
        <v>-0.4997701026431024</v>
      </c>
      <c r="G8" s="3">
        <f t="shared" si="3"/>
        <v>0.4997701026431024</v>
      </c>
      <c r="H8" s="3">
        <f t="shared" si="4"/>
        <v>-0.4997701026431024</v>
      </c>
      <c r="I8" s="3">
        <f t="shared" si="5"/>
        <v>0.4997701026431024</v>
      </c>
      <c r="J8" s="3">
        <f t="shared" si="6"/>
        <v>0.9995402052862048</v>
      </c>
      <c r="K8" s="3">
        <f t="shared" si="7"/>
        <v>0</v>
      </c>
      <c r="L8">
        <f t="shared" si="8"/>
        <v>0</v>
      </c>
      <c r="M8">
        <f t="shared" si="9"/>
        <v>0</v>
      </c>
      <c r="N8" s="3">
        <f t="shared" si="10"/>
        <v>0.4997701026431024</v>
      </c>
    </row>
    <row r="9" spans="1:14" ht="12.75">
      <c r="A9" s="3">
        <f t="shared" si="0"/>
        <v>0.5733227316815016</v>
      </c>
      <c r="C9" s="10">
        <v>35</v>
      </c>
      <c r="D9" s="10">
        <f t="shared" si="1"/>
        <v>0.6105555555555556</v>
      </c>
      <c r="F9" s="3">
        <f t="shared" si="2"/>
        <v>-0.5733227316815016</v>
      </c>
      <c r="G9" s="3">
        <f t="shared" si="3"/>
        <v>0.5733227316815016</v>
      </c>
      <c r="H9" s="3">
        <f t="shared" si="4"/>
        <v>-0.5733227316815016</v>
      </c>
      <c r="I9" s="3">
        <f t="shared" si="5"/>
        <v>0.5733227316815016</v>
      </c>
      <c r="J9" s="3">
        <f t="shared" si="6"/>
        <v>1.1466454633630032</v>
      </c>
      <c r="K9" s="3">
        <f t="shared" si="7"/>
        <v>0</v>
      </c>
      <c r="L9">
        <f t="shared" si="8"/>
        <v>0</v>
      </c>
      <c r="M9">
        <f t="shared" si="9"/>
        <v>0</v>
      </c>
      <c r="N9" s="3">
        <f t="shared" si="10"/>
        <v>0.5733227316815016</v>
      </c>
    </row>
    <row r="10" spans="1:14" ht="12.75">
      <c r="A10" s="3">
        <f t="shared" si="0"/>
        <v>0.6425164486712008</v>
      </c>
      <c r="C10" s="10">
        <v>40</v>
      </c>
      <c r="D10" s="10">
        <f t="shared" si="1"/>
        <v>0.6977777777777778</v>
      </c>
      <c r="F10" s="3">
        <f t="shared" si="2"/>
        <v>-0.6425164486712008</v>
      </c>
      <c r="G10" s="3">
        <f t="shared" si="3"/>
        <v>0.6425164486712008</v>
      </c>
      <c r="H10" s="3">
        <f t="shared" si="4"/>
        <v>-0.6425164486712008</v>
      </c>
      <c r="I10" s="3">
        <f t="shared" si="5"/>
        <v>0.6425164486712008</v>
      </c>
      <c r="J10" s="3">
        <f t="shared" si="6"/>
        <v>1.2850328973424017</v>
      </c>
      <c r="K10" s="3">
        <f t="shared" si="7"/>
        <v>0</v>
      </c>
      <c r="L10">
        <f t="shared" si="8"/>
        <v>0</v>
      </c>
      <c r="M10">
        <f t="shared" si="9"/>
        <v>0</v>
      </c>
      <c r="N10" s="3">
        <f t="shared" si="10"/>
        <v>0.6425164486712008</v>
      </c>
    </row>
    <row r="11" spans="1:14" ht="12.75">
      <c r="A11" s="3">
        <f t="shared" si="0"/>
        <v>0.706825181105366</v>
      </c>
      <c r="C11" s="10">
        <v>45</v>
      </c>
      <c r="D11" s="10">
        <f t="shared" si="1"/>
        <v>0.785</v>
      </c>
      <c r="F11" s="3">
        <f t="shared" si="2"/>
        <v>-0.706825181105366</v>
      </c>
      <c r="G11" s="3">
        <f t="shared" si="3"/>
        <v>0.706825181105366</v>
      </c>
      <c r="H11" s="3">
        <f t="shared" si="4"/>
        <v>-0.706825181105366</v>
      </c>
      <c r="I11" s="3">
        <f t="shared" si="5"/>
        <v>0.706825181105366</v>
      </c>
      <c r="J11" s="3">
        <f t="shared" si="6"/>
        <v>1.413650362210732</v>
      </c>
      <c r="K11" s="3">
        <f t="shared" si="7"/>
        <v>0</v>
      </c>
      <c r="L11">
        <f t="shared" si="8"/>
        <v>0</v>
      </c>
      <c r="M11">
        <f t="shared" si="9"/>
        <v>0</v>
      </c>
      <c r="N11" s="3">
        <f t="shared" si="10"/>
        <v>0.706825181105366</v>
      </c>
    </row>
    <row r="12" spans="1:14" ht="12.75">
      <c r="A12" s="3">
        <f t="shared" si="0"/>
        <v>0.7657599964977133</v>
      </c>
      <c r="C12" s="10">
        <v>50</v>
      </c>
      <c r="D12" s="10">
        <f t="shared" si="1"/>
        <v>0.8722222222222222</v>
      </c>
      <c r="F12" s="3">
        <f t="shared" si="2"/>
        <v>-0.7657599964977133</v>
      </c>
      <c r="G12" s="3">
        <f t="shared" si="3"/>
        <v>0.7657599964977133</v>
      </c>
      <c r="H12" s="3">
        <f t="shared" si="4"/>
        <v>-0.7657599964977133</v>
      </c>
      <c r="I12" s="3">
        <f t="shared" si="5"/>
        <v>0.7657599964977133</v>
      </c>
      <c r="J12" s="3">
        <f t="shared" si="6"/>
        <v>1.5315199929954266</v>
      </c>
      <c r="K12" s="3">
        <f t="shared" si="7"/>
        <v>0</v>
      </c>
      <c r="L12">
        <f t="shared" si="8"/>
        <v>0</v>
      </c>
      <c r="M12">
        <f t="shared" si="9"/>
        <v>0</v>
      </c>
      <c r="N12" s="3">
        <f t="shared" si="10"/>
        <v>0.7657599964977133</v>
      </c>
    </row>
    <row r="13" spans="1:14" ht="12.75">
      <c r="A13" s="3">
        <f t="shared" si="0"/>
        <v>0.818872819684455</v>
      </c>
      <c r="C13" s="10">
        <v>55</v>
      </c>
      <c r="D13" s="10">
        <f t="shared" si="1"/>
        <v>0.9594444444444445</v>
      </c>
      <c r="F13" s="3">
        <f t="shared" si="2"/>
        <v>-0.818872819684455</v>
      </c>
      <c r="G13" s="3">
        <f t="shared" si="3"/>
        <v>0.818872819684455</v>
      </c>
      <c r="H13" s="3">
        <f t="shared" si="4"/>
        <v>-0.818872819684455</v>
      </c>
      <c r="I13" s="3">
        <f t="shared" si="5"/>
        <v>0.818872819684455</v>
      </c>
      <c r="J13" s="3">
        <f t="shared" si="6"/>
        <v>1.63774563936891</v>
      </c>
      <c r="K13" s="3">
        <f t="shared" si="7"/>
        <v>0</v>
      </c>
      <c r="L13">
        <f t="shared" si="8"/>
        <v>0</v>
      </c>
      <c r="M13">
        <f t="shared" si="9"/>
        <v>0</v>
      </c>
      <c r="N13" s="3">
        <f t="shared" si="10"/>
        <v>0.818872819684455</v>
      </c>
    </row>
    <row r="14" spans="1:14" ht="12.75">
      <c r="A14" s="3">
        <f t="shared" si="0"/>
        <v>0.8657598394923444</v>
      </c>
      <c r="C14" s="10">
        <v>60</v>
      </c>
      <c r="D14" s="10">
        <f t="shared" si="1"/>
        <v>1.0466666666666666</v>
      </c>
      <c r="F14" s="3">
        <f t="shared" si="2"/>
        <v>-0.8657598394923444</v>
      </c>
      <c r="G14" s="3">
        <f t="shared" si="3"/>
        <v>0.8657598394923444</v>
      </c>
      <c r="H14" s="3">
        <f t="shared" si="4"/>
        <v>-0.8657598394923444</v>
      </c>
      <c r="I14" s="3">
        <f t="shared" si="5"/>
        <v>0.8657598394923444</v>
      </c>
      <c r="J14" s="3">
        <f t="shared" si="6"/>
        <v>1.7315196789846887</v>
      </c>
      <c r="K14" s="3">
        <f t="shared" si="7"/>
        <v>0</v>
      </c>
      <c r="L14">
        <f t="shared" si="8"/>
        <v>0</v>
      </c>
      <c r="M14">
        <f t="shared" si="9"/>
        <v>0</v>
      </c>
      <c r="N14" s="3">
        <f t="shared" si="10"/>
        <v>0.8657598394923444</v>
      </c>
    </row>
    <row r="15" spans="1:14" ht="12.75">
      <c r="A15" s="3">
        <f t="shared" si="0"/>
        <v>0.9060645788722879</v>
      </c>
      <c r="C15" s="10">
        <v>65</v>
      </c>
      <c r="D15" s="10">
        <f t="shared" si="1"/>
        <v>1.133888888888889</v>
      </c>
      <c r="F15" s="3">
        <f t="shared" si="2"/>
        <v>-0.9060645788722879</v>
      </c>
      <c r="G15" s="3">
        <f t="shared" si="3"/>
        <v>0.9060645788722879</v>
      </c>
      <c r="H15" s="3">
        <f t="shared" si="4"/>
        <v>-0.9060645788722879</v>
      </c>
      <c r="I15" s="3">
        <f t="shared" si="5"/>
        <v>0.9060645788722879</v>
      </c>
      <c r="J15" s="3">
        <f t="shared" si="6"/>
        <v>1.8121291577445757</v>
      </c>
      <c r="K15" s="3">
        <f t="shared" si="7"/>
        <v>0</v>
      </c>
      <c r="L15">
        <f t="shared" si="8"/>
        <v>0</v>
      </c>
      <c r="M15">
        <f t="shared" si="9"/>
        <v>0</v>
      </c>
      <c r="N15" s="3">
        <f t="shared" si="10"/>
        <v>0.9060645788722879</v>
      </c>
    </row>
    <row r="16" spans="1:14" ht="12.75">
      <c r="A16" s="3">
        <f t="shared" si="0"/>
        <v>0.9394806051566189</v>
      </c>
      <c r="C16" s="10">
        <v>70</v>
      </c>
      <c r="D16" s="10">
        <f t="shared" si="1"/>
        <v>1.2211111111111113</v>
      </c>
      <c r="F16" s="3">
        <f t="shared" si="2"/>
        <v>-0.9394806051566189</v>
      </c>
      <c r="G16" s="3">
        <f t="shared" si="3"/>
        <v>0.9394806051566189</v>
      </c>
      <c r="H16" s="3">
        <f t="shared" si="4"/>
        <v>-0.9394806051566189</v>
      </c>
      <c r="I16" s="3">
        <f t="shared" si="5"/>
        <v>0.9394806051566189</v>
      </c>
      <c r="J16" s="3">
        <f t="shared" si="6"/>
        <v>1.8789612103132378</v>
      </c>
      <c r="K16" s="3">
        <f t="shared" si="7"/>
        <v>0</v>
      </c>
      <c r="L16">
        <f t="shared" si="8"/>
        <v>0</v>
      </c>
      <c r="M16">
        <f t="shared" si="9"/>
        <v>0</v>
      </c>
      <c r="N16" s="3">
        <f t="shared" si="10"/>
        <v>0.9394806051566189</v>
      </c>
    </row>
    <row r="17" spans="1:14" ht="12.75">
      <c r="A17" s="3">
        <f t="shared" si="0"/>
        <v>0.965753859834238</v>
      </c>
      <c r="C17" s="10">
        <v>75</v>
      </c>
      <c r="D17" s="10">
        <f t="shared" si="1"/>
        <v>1.3083333333333333</v>
      </c>
      <c r="F17" s="3">
        <f t="shared" si="2"/>
        <v>-0.965753859834238</v>
      </c>
      <c r="G17" s="3">
        <f t="shared" si="3"/>
        <v>0.965753859834238</v>
      </c>
      <c r="H17" s="3">
        <f t="shared" si="4"/>
        <v>-0.965753859834238</v>
      </c>
      <c r="I17" s="3">
        <f t="shared" si="5"/>
        <v>0.965753859834238</v>
      </c>
      <c r="J17" s="3">
        <f t="shared" si="6"/>
        <v>1.931507719668476</v>
      </c>
      <c r="K17" s="3">
        <f t="shared" si="7"/>
        <v>0</v>
      </c>
      <c r="L17">
        <f t="shared" si="8"/>
        <v>0</v>
      </c>
      <c r="M17">
        <f t="shared" si="9"/>
        <v>0</v>
      </c>
      <c r="N17" s="3">
        <f t="shared" si="10"/>
        <v>0.965753859834238</v>
      </c>
    </row>
    <row r="18" spans="1:14" ht="12.75">
      <c r="A18" s="3">
        <f t="shared" si="0"/>
        <v>0.9846845901305833</v>
      </c>
      <c r="C18" s="10">
        <v>80</v>
      </c>
      <c r="D18" s="10">
        <f t="shared" si="1"/>
        <v>1.3955555555555557</v>
      </c>
      <c r="F18" s="3">
        <f t="shared" si="2"/>
        <v>-0.9846845901305833</v>
      </c>
      <c r="G18" s="3">
        <f t="shared" si="3"/>
        <v>0.9846845901305833</v>
      </c>
      <c r="H18" s="3">
        <f t="shared" si="4"/>
        <v>-0.9846845901305833</v>
      </c>
      <c r="I18" s="3">
        <f t="shared" si="5"/>
        <v>0.9846845901305833</v>
      </c>
      <c r="J18" s="3">
        <f t="shared" si="6"/>
        <v>1.9693691802611666</v>
      </c>
      <c r="K18" s="3">
        <f t="shared" si="7"/>
        <v>0</v>
      </c>
      <c r="L18">
        <f t="shared" si="8"/>
        <v>0</v>
      </c>
      <c r="M18">
        <f t="shared" si="9"/>
        <v>0</v>
      </c>
      <c r="N18" s="3">
        <f t="shared" si="10"/>
        <v>0.9846845901305833</v>
      </c>
    </row>
    <row r="19" spans="1:14" ht="12.75">
      <c r="A19" s="3">
        <f t="shared" si="0"/>
        <v>0.9961288677068335</v>
      </c>
      <c r="C19" s="10">
        <v>85</v>
      </c>
      <c r="D19" s="10">
        <f t="shared" si="1"/>
        <v>1.482777777777778</v>
      </c>
      <c r="F19" s="3">
        <f t="shared" si="2"/>
        <v>-0.9961288677068335</v>
      </c>
      <c r="G19" s="3">
        <f t="shared" si="3"/>
        <v>0.9961288677068335</v>
      </c>
      <c r="H19" s="3">
        <f t="shared" si="4"/>
        <v>-0.9961288677068335</v>
      </c>
      <c r="I19" s="3">
        <f t="shared" si="5"/>
        <v>0.9961288677068335</v>
      </c>
      <c r="J19" s="3">
        <f t="shared" si="6"/>
        <v>1.992257735413667</v>
      </c>
      <c r="K19" s="3">
        <f t="shared" si="7"/>
        <v>0</v>
      </c>
      <c r="L19">
        <f t="shared" si="8"/>
        <v>0</v>
      </c>
      <c r="M19">
        <f t="shared" si="9"/>
        <v>0</v>
      </c>
      <c r="N19" s="3">
        <f t="shared" si="10"/>
        <v>0.9961288677068335</v>
      </c>
    </row>
    <row r="20" spans="1:14" ht="12.75">
      <c r="A20" s="3">
        <f t="shared" si="0"/>
        <v>0.9999996829318346</v>
      </c>
      <c r="C20" s="10">
        <v>90</v>
      </c>
      <c r="D20" s="10">
        <f t="shared" si="1"/>
        <v>1.57</v>
      </c>
      <c r="F20" s="3">
        <f t="shared" si="2"/>
        <v>-0.9999996829318346</v>
      </c>
      <c r="G20" s="3">
        <f t="shared" si="3"/>
        <v>0.9999996829318346</v>
      </c>
      <c r="H20" s="3">
        <f t="shared" si="4"/>
        <v>-0.9999996829318346</v>
      </c>
      <c r="I20" s="3">
        <f t="shared" si="5"/>
        <v>0.9999996829318346</v>
      </c>
      <c r="J20" s="3">
        <f t="shared" si="6"/>
        <v>1.9999993658636692</v>
      </c>
      <c r="K20" s="3">
        <f t="shared" si="7"/>
        <v>0</v>
      </c>
      <c r="L20">
        <f t="shared" si="8"/>
        <v>0</v>
      </c>
      <c r="M20">
        <f t="shared" si="9"/>
        <v>0</v>
      </c>
      <c r="N20" s="3">
        <f t="shared" si="10"/>
        <v>0.9999996829318346</v>
      </c>
    </row>
    <row r="21" spans="1:14" ht="12.75">
      <c r="A21" s="3">
        <f t="shared" si="0"/>
        <v>0.9962676064071166</v>
      </c>
      <c r="C21" s="10">
        <v>95</v>
      </c>
      <c r="D21" s="10">
        <f t="shared" si="1"/>
        <v>1.6572222222222224</v>
      </c>
      <c r="F21" s="3">
        <f t="shared" si="2"/>
        <v>-0.9962676064071166</v>
      </c>
      <c r="G21" s="3">
        <f t="shared" si="3"/>
        <v>0.9962676064071166</v>
      </c>
      <c r="H21" s="3">
        <f t="shared" si="4"/>
        <v>-0.9962676064071166</v>
      </c>
      <c r="I21" s="3">
        <f t="shared" si="5"/>
        <v>0.9962676064071166</v>
      </c>
      <c r="J21" s="3">
        <f t="shared" si="6"/>
        <v>1.9925352128142333</v>
      </c>
      <c r="K21" s="3">
        <f t="shared" si="7"/>
        <v>0</v>
      </c>
      <c r="L21">
        <f t="shared" si="8"/>
        <v>0</v>
      </c>
      <c r="M21">
        <f t="shared" si="9"/>
        <v>0</v>
      </c>
      <c r="N21" s="3">
        <f t="shared" si="10"/>
        <v>0.9962676064071166</v>
      </c>
    </row>
    <row r="22" spans="1:14" ht="12.75">
      <c r="A22" s="3">
        <f t="shared" si="0"/>
        <v>0.9849610127154954</v>
      </c>
      <c r="C22" s="10">
        <v>100</v>
      </c>
      <c r="D22" s="10">
        <f t="shared" si="1"/>
        <v>1.7444444444444445</v>
      </c>
      <c r="F22" s="3">
        <f t="shared" si="2"/>
        <v>-0.9849610127154954</v>
      </c>
      <c r="G22" s="3">
        <f t="shared" si="3"/>
        <v>0.9849610127154954</v>
      </c>
      <c r="H22" s="3">
        <f t="shared" si="4"/>
        <v>-0.9849610127154954</v>
      </c>
      <c r="I22" s="3">
        <f t="shared" si="5"/>
        <v>0.9849610127154954</v>
      </c>
      <c r="J22" s="3">
        <f t="shared" si="6"/>
        <v>1.9699220254309908</v>
      </c>
      <c r="K22" s="3">
        <f t="shared" si="7"/>
        <v>0</v>
      </c>
      <c r="L22">
        <f t="shared" si="8"/>
        <v>0</v>
      </c>
      <c r="M22">
        <f t="shared" si="9"/>
        <v>0</v>
      </c>
      <c r="N22" s="3">
        <f t="shared" si="10"/>
        <v>0.9849610127154954</v>
      </c>
    </row>
    <row r="23" spans="1:14" ht="12.75">
      <c r="A23" s="3">
        <f t="shared" si="0"/>
        <v>0.9661658646921224</v>
      </c>
      <c r="C23" s="10">
        <v>105</v>
      </c>
      <c r="D23" s="10">
        <f t="shared" si="1"/>
        <v>1.8316666666666666</v>
      </c>
      <c r="F23" s="3">
        <f t="shared" si="2"/>
        <v>-0.9661658646921224</v>
      </c>
      <c r="G23" s="3">
        <f t="shared" si="3"/>
        <v>0.9661658646921224</v>
      </c>
      <c r="H23" s="3">
        <f t="shared" si="4"/>
        <v>-0.9661658646921224</v>
      </c>
      <c r="I23" s="3">
        <f t="shared" si="5"/>
        <v>0.9661658646921224</v>
      </c>
      <c r="J23" s="3">
        <f t="shared" si="6"/>
        <v>1.9323317293842448</v>
      </c>
      <c r="K23" s="3">
        <f t="shared" si="7"/>
        <v>0</v>
      </c>
      <c r="L23">
        <f t="shared" si="8"/>
        <v>0</v>
      </c>
      <c r="M23">
        <f t="shared" si="9"/>
        <v>0</v>
      </c>
      <c r="N23" s="3">
        <f t="shared" si="10"/>
        <v>0.9661658646921224</v>
      </c>
    </row>
    <row r="24" spans="1:14" ht="12.75">
      <c r="A24" s="3">
        <f t="shared" si="0"/>
        <v>0.9400250598581474</v>
      </c>
      <c r="C24" s="10">
        <v>110</v>
      </c>
      <c r="D24" s="10">
        <f t="shared" si="1"/>
        <v>1.918888888888889</v>
      </c>
      <c r="F24" s="3">
        <f t="shared" si="2"/>
        <v>-0.9400250598581474</v>
      </c>
      <c r="G24" s="3">
        <f t="shared" si="3"/>
        <v>0.9400250598581474</v>
      </c>
      <c r="H24" s="3">
        <f t="shared" si="4"/>
        <v>-0.9400250598581474</v>
      </c>
      <c r="I24" s="3">
        <f t="shared" si="5"/>
        <v>0.9400250598581474</v>
      </c>
      <c r="J24" s="3">
        <f t="shared" si="6"/>
        <v>1.8800501197162949</v>
      </c>
      <c r="K24" s="3">
        <f t="shared" si="7"/>
        <v>0</v>
      </c>
      <c r="L24">
        <f t="shared" si="8"/>
        <v>0</v>
      </c>
      <c r="M24">
        <f t="shared" si="9"/>
        <v>0</v>
      </c>
      <c r="N24" s="3">
        <f t="shared" si="10"/>
        <v>0.9400250598581474</v>
      </c>
    </row>
    <row r="25" spans="1:14" ht="12.75">
      <c r="A25" s="3">
        <f t="shared" si="0"/>
        <v>0.9067373439859899</v>
      </c>
      <c r="C25" s="10">
        <v>115</v>
      </c>
      <c r="D25" s="10">
        <f t="shared" si="1"/>
        <v>2.006111111111111</v>
      </c>
      <c r="F25" s="3">
        <f t="shared" si="2"/>
        <v>-0.9067373439859899</v>
      </c>
      <c r="G25" s="3">
        <f t="shared" si="3"/>
        <v>0.9067373439859899</v>
      </c>
      <c r="H25" s="3">
        <f t="shared" si="4"/>
        <v>-0.9067373439859899</v>
      </c>
      <c r="I25" s="3">
        <f t="shared" si="5"/>
        <v>0.9067373439859899</v>
      </c>
      <c r="J25" s="3">
        <f t="shared" si="6"/>
        <v>1.8134746879719799</v>
      </c>
      <c r="K25" s="3">
        <f t="shared" si="7"/>
        <v>0</v>
      </c>
      <c r="L25">
        <f t="shared" si="8"/>
        <v>0</v>
      </c>
      <c r="M25">
        <f t="shared" si="9"/>
        <v>0</v>
      </c>
      <c r="N25" s="3">
        <f t="shared" si="10"/>
        <v>0.9067373439859899</v>
      </c>
    </row>
    <row r="26" spans="1:14" ht="12.75">
      <c r="A26" s="3">
        <f t="shared" si="0"/>
        <v>0.8665558000562658</v>
      </c>
      <c r="C26" s="10">
        <v>120</v>
      </c>
      <c r="D26" s="10">
        <f t="shared" si="1"/>
        <v>2.0933333333333333</v>
      </c>
      <c r="F26" s="3">
        <f t="shared" si="2"/>
        <v>-0.8665558000562658</v>
      </c>
      <c r="G26" s="3">
        <f t="shared" si="3"/>
        <v>0.8665558000562658</v>
      </c>
      <c r="H26" s="3">
        <f t="shared" si="4"/>
        <v>-0.8665558000562658</v>
      </c>
      <c r="I26" s="3">
        <f t="shared" si="5"/>
        <v>0.8665558000562658</v>
      </c>
      <c r="J26" s="3">
        <f t="shared" si="6"/>
        <v>1.7331116001125315</v>
      </c>
      <c r="K26" s="3">
        <f t="shared" si="7"/>
        <v>0</v>
      </c>
      <c r="L26">
        <f t="shared" si="8"/>
        <v>0</v>
      </c>
      <c r="M26">
        <f t="shared" si="9"/>
        <v>0</v>
      </c>
      <c r="N26" s="3">
        <f t="shared" si="10"/>
        <v>0.8665558000562658</v>
      </c>
    </row>
    <row r="27" spans="1:14" ht="12.75">
      <c r="A27" s="3">
        <f t="shared" si="0"/>
        <v>0.8197859240946722</v>
      </c>
      <c r="C27" s="10">
        <v>125</v>
      </c>
      <c r="D27" s="10">
        <f t="shared" si="1"/>
        <v>2.1805555555555554</v>
      </c>
      <c r="F27" s="3">
        <f t="shared" si="2"/>
        <v>-0.8197859240946722</v>
      </c>
      <c r="G27" s="3">
        <f t="shared" si="3"/>
        <v>0.8197859240946722</v>
      </c>
      <c r="H27" s="3">
        <f t="shared" si="4"/>
        <v>-0.8197859240946722</v>
      </c>
      <c r="I27" s="3">
        <f t="shared" si="5"/>
        <v>0.8197859240946722</v>
      </c>
      <c r="J27" s="3">
        <f t="shared" si="6"/>
        <v>1.6395718481893444</v>
      </c>
      <c r="K27" s="3">
        <f t="shared" si="7"/>
        <v>0</v>
      </c>
      <c r="L27">
        <f t="shared" si="8"/>
        <v>0</v>
      </c>
      <c r="M27">
        <f t="shared" si="9"/>
        <v>0</v>
      </c>
      <c r="N27" s="3">
        <f t="shared" si="10"/>
        <v>0.8197859240946722</v>
      </c>
    </row>
    <row r="28" spans="1:14" ht="12.75">
      <c r="A28" s="3">
        <f t="shared" si="0"/>
        <v>0.7667833025180381</v>
      </c>
      <c r="C28" s="10">
        <v>130</v>
      </c>
      <c r="D28" s="10">
        <f t="shared" si="1"/>
        <v>2.267777777777778</v>
      </c>
      <c r="F28" s="3">
        <f t="shared" si="2"/>
        <v>-0.7667833025180381</v>
      </c>
      <c r="G28" s="3">
        <f t="shared" si="3"/>
        <v>0.7667833025180381</v>
      </c>
      <c r="H28" s="3">
        <f t="shared" si="4"/>
        <v>-0.7667833025180381</v>
      </c>
      <c r="I28" s="3">
        <f t="shared" si="5"/>
        <v>0.7667833025180381</v>
      </c>
      <c r="J28" s="3">
        <f t="shared" si="6"/>
        <v>1.5335666050360761</v>
      </c>
      <c r="K28" s="3">
        <f t="shared" si="7"/>
        <v>0</v>
      </c>
      <c r="L28">
        <f t="shared" si="8"/>
        <v>0</v>
      </c>
      <c r="M28">
        <f t="shared" si="9"/>
        <v>0</v>
      </c>
      <c r="N28" s="3">
        <f t="shared" si="10"/>
        <v>0.7667833025180381</v>
      </c>
    </row>
    <row r="29" spans="1:14" ht="12.75">
      <c r="A29" s="3">
        <f t="shared" si="0"/>
        <v>0.7079509086484321</v>
      </c>
      <c r="C29" s="10">
        <v>135</v>
      </c>
      <c r="D29" s="10">
        <f t="shared" si="1"/>
        <v>2.355</v>
      </c>
      <c r="F29" s="3">
        <f t="shared" si="2"/>
        <v>-0.7079509086484321</v>
      </c>
      <c r="G29" s="3">
        <f t="shared" si="3"/>
        <v>0.7079509086484321</v>
      </c>
      <c r="H29" s="3">
        <f t="shared" si="4"/>
        <v>-0.7079509086484321</v>
      </c>
      <c r="I29" s="3">
        <f t="shared" si="5"/>
        <v>0.7079509086484321</v>
      </c>
      <c r="J29" s="3">
        <f t="shared" si="6"/>
        <v>1.4159018172968643</v>
      </c>
      <c r="K29" s="3">
        <f t="shared" si="7"/>
        <v>0</v>
      </c>
      <c r="L29">
        <f t="shared" si="8"/>
        <v>0</v>
      </c>
      <c r="M29">
        <f t="shared" si="9"/>
        <v>0</v>
      </c>
      <c r="N29" s="3">
        <f t="shared" si="10"/>
        <v>0.7079509086484321</v>
      </c>
    </row>
    <row r="30" spans="1:14" ht="12.75">
      <c r="A30" s="3">
        <f t="shared" si="0"/>
        <v>0.6437360389496449</v>
      </c>
      <c r="C30" s="10">
        <v>140</v>
      </c>
      <c r="D30" s="10">
        <f t="shared" si="1"/>
        <v>2.4422222222222225</v>
      </c>
      <c r="F30" s="3">
        <f t="shared" si="2"/>
        <v>-0.6437360389496449</v>
      </c>
      <c r="G30" s="3">
        <f t="shared" si="3"/>
        <v>0.6437360389496449</v>
      </c>
      <c r="H30" s="3">
        <f t="shared" si="4"/>
        <v>-0.6437360389496449</v>
      </c>
      <c r="I30" s="3">
        <f t="shared" si="5"/>
        <v>0.6437360389496449</v>
      </c>
      <c r="J30" s="3">
        <f t="shared" si="6"/>
        <v>1.2874720778992899</v>
      </c>
      <c r="K30" s="3">
        <f t="shared" si="7"/>
        <v>0</v>
      </c>
      <c r="L30">
        <f t="shared" si="8"/>
        <v>0</v>
      </c>
      <c r="M30">
        <f t="shared" si="9"/>
        <v>0</v>
      </c>
      <c r="N30" s="3">
        <f t="shared" si="10"/>
        <v>0.6437360389496449</v>
      </c>
    </row>
    <row r="31" spans="1:14" ht="12.75">
      <c r="A31" s="3">
        <f t="shared" si="0"/>
        <v>0.5746269122795179</v>
      </c>
      <c r="C31" s="10">
        <v>145</v>
      </c>
      <c r="D31" s="10">
        <f t="shared" si="1"/>
        <v>2.5294444444444446</v>
      </c>
      <c r="F31" s="3">
        <f t="shared" si="2"/>
        <v>-0.5746269122795179</v>
      </c>
      <c r="G31" s="3">
        <f t="shared" si="3"/>
        <v>0.5746269122795179</v>
      </c>
      <c r="H31" s="3">
        <f t="shared" si="4"/>
        <v>-0.5746269122795179</v>
      </c>
      <c r="I31" s="3">
        <f t="shared" si="5"/>
        <v>0.5746269122795179</v>
      </c>
      <c r="J31" s="3">
        <f t="shared" si="6"/>
        <v>1.1492538245590358</v>
      </c>
      <c r="K31" s="3">
        <f t="shared" si="7"/>
        <v>0</v>
      </c>
      <c r="L31">
        <f t="shared" si="8"/>
        <v>0</v>
      </c>
      <c r="M31">
        <f t="shared" si="9"/>
        <v>0</v>
      </c>
      <c r="N31" s="3">
        <f t="shared" si="10"/>
        <v>0.5746269122795179</v>
      </c>
    </row>
    <row r="32" spans="1:14" ht="12.75">
      <c r="A32" s="3">
        <f t="shared" si="0"/>
        <v>0.5011489580136382</v>
      </c>
      <c r="C32" s="10">
        <v>150</v>
      </c>
      <c r="D32" s="10">
        <f t="shared" si="1"/>
        <v>2.6166666666666667</v>
      </c>
      <c r="F32" s="3">
        <f t="shared" si="2"/>
        <v>-0.5011489580136382</v>
      </c>
      <c r="G32" s="3">
        <f t="shared" si="3"/>
        <v>0.5011489580136382</v>
      </c>
      <c r="H32" s="3">
        <f t="shared" si="4"/>
        <v>-0.5011489580136382</v>
      </c>
      <c r="I32" s="3">
        <f t="shared" si="5"/>
        <v>0.5011489580136382</v>
      </c>
      <c r="J32" s="3">
        <f t="shared" si="6"/>
        <v>1.0022979160272765</v>
      </c>
      <c r="K32" s="3">
        <f t="shared" si="7"/>
        <v>0</v>
      </c>
      <c r="L32">
        <f t="shared" si="8"/>
        <v>0</v>
      </c>
      <c r="M32">
        <f t="shared" si="9"/>
        <v>0</v>
      </c>
      <c r="N32" s="3">
        <f t="shared" si="10"/>
        <v>0.5011489580136382</v>
      </c>
    </row>
    <row r="33" spans="1:14" ht="12.75">
      <c r="A33" s="3">
        <f t="shared" si="0"/>
        <v>0.42386082126140845</v>
      </c>
      <c r="C33" s="10">
        <v>155</v>
      </c>
      <c r="D33" s="10">
        <f t="shared" si="1"/>
        <v>2.7038888888888892</v>
      </c>
      <c r="F33" s="3">
        <f t="shared" si="2"/>
        <v>-0.42386082126140845</v>
      </c>
      <c r="G33" s="3">
        <f t="shared" si="3"/>
        <v>0.42386082126140845</v>
      </c>
      <c r="H33" s="3">
        <f t="shared" si="4"/>
        <v>-0.42386082126140845</v>
      </c>
      <c r="I33" s="3">
        <f t="shared" si="5"/>
        <v>0.42386082126140845</v>
      </c>
      <c r="J33" s="3">
        <f t="shared" si="6"/>
        <v>0.8477216425228169</v>
      </c>
      <c r="K33" s="3">
        <f t="shared" si="7"/>
        <v>0</v>
      </c>
      <c r="L33">
        <f t="shared" si="8"/>
        <v>0</v>
      </c>
      <c r="M33">
        <f t="shared" si="9"/>
        <v>0</v>
      </c>
      <c r="N33" s="3">
        <f t="shared" si="10"/>
        <v>0.42386082126140845</v>
      </c>
    </row>
    <row r="34" spans="1:14" ht="12.75">
      <c r="A34" s="3">
        <f t="shared" si="0"/>
        <v>0.3433501155464075</v>
      </c>
      <c r="C34" s="10">
        <v>160</v>
      </c>
      <c r="D34" s="10">
        <f t="shared" si="1"/>
        <v>2.7911111111111113</v>
      </c>
      <c r="F34" s="3">
        <f t="shared" si="2"/>
        <v>-0.3433501155464075</v>
      </c>
      <c r="G34" s="3">
        <f t="shared" si="3"/>
        <v>0.3433501155464075</v>
      </c>
      <c r="H34" s="3">
        <f t="shared" si="4"/>
        <v>-0.3433501155464075</v>
      </c>
      <c r="I34" s="3">
        <f t="shared" si="5"/>
        <v>0.3433501155464075</v>
      </c>
      <c r="J34" s="3">
        <f t="shared" si="6"/>
        <v>0.686700231092815</v>
      </c>
      <c r="K34" s="3">
        <f t="shared" si="7"/>
        <v>0</v>
      </c>
      <c r="L34">
        <f t="shared" si="8"/>
        <v>0</v>
      </c>
      <c r="M34">
        <f t="shared" si="9"/>
        <v>0</v>
      </c>
      <c r="N34" s="3">
        <f t="shared" si="10"/>
        <v>0.3433501155464075</v>
      </c>
    </row>
    <row r="35" spans="1:14" ht="12.75">
      <c r="A35" s="3">
        <f t="shared" si="0"/>
        <v>0.2602289552429616</v>
      </c>
      <c r="C35" s="10">
        <v>165</v>
      </c>
      <c r="D35" s="10">
        <f t="shared" si="1"/>
        <v>2.8783333333333334</v>
      </c>
      <c r="F35" s="3">
        <f t="shared" si="2"/>
        <v>-0.2602289552429616</v>
      </c>
      <c r="G35" s="3">
        <f t="shared" si="3"/>
        <v>0.2602289552429616</v>
      </c>
      <c r="H35" s="3">
        <f t="shared" si="4"/>
        <v>-0.2602289552429616</v>
      </c>
      <c r="I35" s="3">
        <f t="shared" si="5"/>
        <v>0.2602289552429616</v>
      </c>
      <c r="J35" s="3">
        <f t="shared" si="6"/>
        <v>0.5204579104859232</v>
      </c>
      <c r="K35" s="3">
        <f t="shared" si="7"/>
        <v>0</v>
      </c>
      <c r="L35">
        <f t="shared" si="8"/>
        <v>0</v>
      </c>
      <c r="M35">
        <f t="shared" si="9"/>
        <v>0</v>
      </c>
      <c r="N35" s="3">
        <f t="shared" si="10"/>
        <v>0.2602289552429616</v>
      </c>
    </row>
    <row r="36" spans="1:14" ht="12.75">
      <c r="A36" s="3">
        <f t="shared" si="0"/>
        <v>0.1751293017353433</v>
      </c>
      <c r="C36" s="10">
        <v>170</v>
      </c>
      <c r="D36" s="10">
        <f t="shared" si="1"/>
        <v>2.965555555555556</v>
      </c>
      <c r="F36" s="3">
        <f t="shared" si="2"/>
        <v>-0.1751293017353433</v>
      </c>
      <c r="G36" s="3">
        <f t="shared" si="3"/>
        <v>0.1751293017353433</v>
      </c>
      <c r="H36" s="3">
        <f t="shared" si="4"/>
        <v>-0.1751293017353433</v>
      </c>
      <c r="I36" s="3">
        <f t="shared" si="5"/>
        <v>0.1751293017353433</v>
      </c>
      <c r="J36" s="3">
        <f t="shared" si="6"/>
        <v>0.3502586034706866</v>
      </c>
      <c r="K36" s="3">
        <f t="shared" si="7"/>
        <v>0</v>
      </c>
      <c r="L36">
        <f t="shared" si="8"/>
        <v>0</v>
      </c>
      <c r="M36">
        <f t="shared" si="9"/>
        <v>0</v>
      </c>
      <c r="N36" s="3">
        <f t="shared" si="10"/>
        <v>0.1751293017353433</v>
      </c>
    </row>
    <row r="37" spans="1:14" ht="12.75">
      <c r="A37" s="3">
        <f t="shared" si="0"/>
        <v>0.08869815868225528</v>
      </c>
      <c r="C37" s="10">
        <v>175</v>
      </c>
      <c r="D37" s="10">
        <f t="shared" si="1"/>
        <v>3.0527777777777776</v>
      </c>
      <c r="F37" s="3">
        <f t="shared" si="2"/>
        <v>-0.08869815868225528</v>
      </c>
      <c r="G37" s="3">
        <f t="shared" si="3"/>
        <v>0.08869815868225528</v>
      </c>
      <c r="H37" s="3">
        <f t="shared" si="4"/>
        <v>-0.08869815868225528</v>
      </c>
      <c r="I37" s="3">
        <f t="shared" si="5"/>
        <v>0.08869815868225528</v>
      </c>
      <c r="J37" s="3">
        <f t="shared" si="6"/>
        <v>0.17739631736451056</v>
      </c>
      <c r="K37" s="3">
        <f t="shared" si="7"/>
        <v>0</v>
      </c>
      <c r="L37">
        <f t="shared" si="8"/>
        <v>0</v>
      </c>
      <c r="M37">
        <f t="shared" si="9"/>
        <v>0</v>
      </c>
      <c r="N37" s="3">
        <f t="shared" si="10"/>
        <v>0.08869815868225528</v>
      </c>
    </row>
    <row r="38" spans="1:14" ht="12.75">
      <c r="A38" s="3">
        <f t="shared" si="0"/>
        <v>0.0015926529164868282</v>
      </c>
      <c r="C38" s="10">
        <v>180</v>
      </c>
      <c r="D38" s="10">
        <f t="shared" si="1"/>
        <v>3.14</v>
      </c>
      <c r="F38" s="3">
        <f t="shared" si="2"/>
        <v>-0.0015926529164868282</v>
      </c>
      <c r="G38" s="3">
        <f t="shared" si="3"/>
        <v>0.0015926529164868282</v>
      </c>
      <c r="H38" s="3">
        <f t="shared" si="4"/>
        <v>-0.0015926529164868282</v>
      </c>
      <c r="I38" s="3">
        <f t="shared" si="5"/>
        <v>0.0015926529164868282</v>
      </c>
      <c r="J38" s="3">
        <f t="shared" si="6"/>
        <v>0.0031853058329736565</v>
      </c>
      <c r="K38" s="3">
        <f t="shared" si="7"/>
        <v>0</v>
      </c>
      <c r="L38">
        <f t="shared" si="8"/>
        <v>0</v>
      </c>
      <c r="M38">
        <f t="shared" si="9"/>
        <v>0</v>
      </c>
      <c r="N38" s="3">
        <f t="shared" si="10"/>
        <v>0.0015926529164868282</v>
      </c>
    </row>
    <row r="39" spans="1:14" ht="12.75">
      <c r="A39" s="3">
        <f t="shared" si="0"/>
        <v>-0.08552496162083942</v>
      </c>
      <c r="C39" s="10">
        <v>185</v>
      </c>
      <c r="D39" s="10">
        <f t="shared" si="1"/>
        <v>3.227222222222222</v>
      </c>
      <c r="F39" s="3">
        <f t="shared" si="2"/>
        <v>0.08552496162083942</v>
      </c>
      <c r="G39" s="3">
        <f t="shared" si="3"/>
        <v>0</v>
      </c>
      <c r="H39" s="3">
        <f t="shared" si="4"/>
        <v>0</v>
      </c>
      <c r="I39" s="3">
        <f t="shared" si="5"/>
        <v>0</v>
      </c>
      <c r="J39" s="3">
        <f t="shared" si="6"/>
        <v>0</v>
      </c>
      <c r="K39" s="3">
        <f t="shared" si="7"/>
        <v>0</v>
      </c>
      <c r="L39">
        <f t="shared" si="8"/>
        <v>-0.08552496162083942</v>
      </c>
      <c r="M39">
        <f t="shared" si="9"/>
        <v>0.08552496162083942</v>
      </c>
      <c r="N39" s="3">
        <f t="shared" si="10"/>
        <v>0.08552496162083942</v>
      </c>
    </row>
    <row r="40" spans="1:14" ht="12.75">
      <c r="A40" s="3">
        <f t="shared" si="0"/>
        <v>-0.17199233892689444</v>
      </c>
      <c r="C40" s="10">
        <v>190</v>
      </c>
      <c r="D40" s="10">
        <f t="shared" si="1"/>
        <v>3.3144444444444447</v>
      </c>
      <c r="F40" s="3">
        <f t="shared" si="2"/>
        <v>0.17199233892689444</v>
      </c>
      <c r="G40" s="3">
        <f t="shared" si="3"/>
        <v>0</v>
      </c>
      <c r="H40" s="3">
        <f t="shared" si="4"/>
        <v>0</v>
      </c>
      <c r="I40" s="3">
        <f t="shared" si="5"/>
        <v>0</v>
      </c>
      <c r="J40" s="3">
        <f t="shared" si="6"/>
        <v>0</v>
      </c>
      <c r="K40" s="3">
        <f t="shared" si="7"/>
        <v>0</v>
      </c>
      <c r="L40">
        <f t="shared" si="8"/>
        <v>-0.17199233892689444</v>
      </c>
      <c r="M40">
        <f t="shared" si="9"/>
        <v>0.17199233892689444</v>
      </c>
      <c r="N40" s="3">
        <f t="shared" si="10"/>
        <v>0.17199233892689444</v>
      </c>
    </row>
    <row r="41" spans="1:14" ht="12.75">
      <c r="A41" s="3">
        <f t="shared" si="0"/>
        <v>-0.257152076683696</v>
      </c>
      <c r="C41" s="10">
        <v>195</v>
      </c>
      <c r="D41" s="10">
        <f t="shared" si="1"/>
        <v>3.401666666666667</v>
      </c>
      <c r="F41" s="3">
        <f t="shared" si="2"/>
        <v>0.257152076683696</v>
      </c>
      <c r="G41" s="3">
        <f t="shared" si="3"/>
        <v>0</v>
      </c>
      <c r="H41" s="3">
        <f t="shared" si="4"/>
        <v>0</v>
      </c>
      <c r="I41" s="3">
        <f t="shared" si="5"/>
        <v>0</v>
      </c>
      <c r="J41" s="3">
        <f t="shared" si="6"/>
        <v>0</v>
      </c>
      <c r="K41" s="3">
        <f t="shared" si="7"/>
        <v>0</v>
      </c>
      <c r="L41">
        <f t="shared" si="8"/>
        <v>-0.257152076683696</v>
      </c>
      <c r="M41">
        <f t="shared" si="9"/>
        <v>0.257152076683696</v>
      </c>
      <c r="N41" s="3">
        <f t="shared" si="10"/>
        <v>0.257152076683696</v>
      </c>
    </row>
    <row r="42" spans="1:14" ht="12.75">
      <c r="A42" s="3">
        <f t="shared" si="0"/>
        <v>-0.34035671441835597</v>
      </c>
      <c r="C42" s="10">
        <v>200</v>
      </c>
      <c r="D42" s="10">
        <f t="shared" si="1"/>
        <v>3.488888888888889</v>
      </c>
      <c r="F42" s="3">
        <f t="shared" si="2"/>
        <v>0.34035671441835597</v>
      </c>
      <c r="G42" s="3">
        <f t="shared" si="3"/>
        <v>0</v>
      </c>
      <c r="H42" s="3">
        <f t="shared" si="4"/>
        <v>0</v>
      </c>
      <c r="I42" s="3">
        <f t="shared" si="5"/>
        <v>0</v>
      </c>
      <c r="J42" s="3">
        <f t="shared" si="6"/>
        <v>0</v>
      </c>
      <c r="K42" s="3">
        <f t="shared" si="7"/>
        <v>0</v>
      </c>
      <c r="L42">
        <f t="shared" si="8"/>
        <v>-0.34035671441835597</v>
      </c>
      <c r="M42">
        <f t="shared" si="9"/>
        <v>0.34035671441835597</v>
      </c>
      <c r="N42" s="3">
        <f t="shared" si="10"/>
        <v>0.34035671441835597</v>
      </c>
    </row>
    <row r="43" spans="1:14" ht="12.75">
      <c r="A43" s="3">
        <f t="shared" si="0"/>
        <v>-0.42097365607652754</v>
      </c>
      <c r="C43" s="10">
        <v>205</v>
      </c>
      <c r="D43" s="10">
        <f t="shared" si="1"/>
        <v>3.5761111111111115</v>
      </c>
      <c r="F43" s="3">
        <f t="shared" si="2"/>
        <v>0.42097365607652754</v>
      </c>
      <c r="G43" s="3">
        <f t="shared" si="3"/>
        <v>0</v>
      </c>
      <c r="H43" s="3">
        <f t="shared" si="4"/>
        <v>0</v>
      </c>
      <c r="I43" s="3">
        <f t="shared" si="5"/>
        <v>0</v>
      </c>
      <c r="J43" s="3">
        <f t="shared" si="6"/>
        <v>0</v>
      </c>
      <c r="K43" s="3">
        <f t="shared" si="7"/>
        <v>0</v>
      </c>
      <c r="L43">
        <f t="shared" si="8"/>
        <v>-0.42097365607652754</v>
      </c>
      <c r="M43">
        <f t="shared" si="9"/>
        <v>0.42097365607652754</v>
      </c>
      <c r="N43" s="3">
        <f t="shared" si="10"/>
        <v>0.42097365607652754</v>
      </c>
    </row>
    <row r="44" spans="1:14" ht="12.75">
      <c r="A44" s="3">
        <f t="shared" si="0"/>
        <v>-0.4983899795832508</v>
      </c>
      <c r="C44" s="10">
        <v>210</v>
      </c>
      <c r="D44" s="10">
        <f t="shared" si="1"/>
        <v>3.663333333333333</v>
      </c>
      <c r="F44" s="3">
        <f t="shared" si="2"/>
        <v>0.4983899795832508</v>
      </c>
      <c r="G44" s="3">
        <f t="shared" si="3"/>
        <v>0</v>
      </c>
      <c r="H44" s="3">
        <f t="shared" si="4"/>
        <v>0</v>
      </c>
      <c r="I44" s="3">
        <f t="shared" si="5"/>
        <v>0</v>
      </c>
      <c r="J44" s="3">
        <f t="shared" si="6"/>
        <v>0</v>
      </c>
      <c r="K44" s="3">
        <f t="shared" si="7"/>
        <v>0</v>
      </c>
      <c r="L44">
        <f t="shared" si="8"/>
        <v>-0.4983899795832508</v>
      </c>
      <c r="M44">
        <f t="shared" si="9"/>
        <v>0.4983899795832508</v>
      </c>
      <c r="N44" s="3">
        <f t="shared" si="10"/>
        <v>0.4983899795832508</v>
      </c>
    </row>
    <row r="45" spans="1:14" ht="12.75">
      <c r="A45" s="3">
        <f t="shared" si="0"/>
        <v>-0.5720170968246221</v>
      </c>
      <c r="C45" s="10">
        <v>215</v>
      </c>
      <c r="D45" s="10">
        <f t="shared" si="1"/>
        <v>3.7505555555555556</v>
      </c>
      <c r="F45" s="3">
        <f t="shared" si="2"/>
        <v>0.5720170968246221</v>
      </c>
      <c r="G45" s="3">
        <f t="shared" si="3"/>
        <v>0</v>
      </c>
      <c r="H45" s="3">
        <f t="shared" si="4"/>
        <v>0</v>
      </c>
      <c r="I45" s="3">
        <f t="shared" si="5"/>
        <v>0</v>
      </c>
      <c r="J45" s="3">
        <f t="shared" si="6"/>
        <v>0</v>
      </c>
      <c r="K45" s="3">
        <f t="shared" si="7"/>
        <v>0</v>
      </c>
      <c r="L45">
        <f t="shared" si="8"/>
        <v>-0.5720170968246221</v>
      </c>
      <c r="M45">
        <f t="shared" si="9"/>
        <v>0.5720170968246221</v>
      </c>
      <c r="N45" s="3">
        <f t="shared" si="10"/>
        <v>0.5720170968246221</v>
      </c>
    </row>
    <row r="46" spans="1:14" ht="12.75">
      <c r="A46" s="3">
        <f t="shared" si="0"/>
        <v>-0.6412952286209223</v>
      </c>
      <c r="C46" s="10">
        <v>220</v>
      </c>
      <c r="D46" s="10">
        <f t="shared" si="1"/>
        <v>3.837777777777778</v>
      </c>
      <c r="F46" s="3">
        <f t="shared" si="2"/>
        <v>0.6412952286209223</v>
      </c>
      <c r="G46" s="3">
        <f t="shared" si="3"/>
        <v>0</v>
      </c>
      <c r="H46" s="3">
        <f t="shared" si="4"/>
        <v>0</v>
      </c>
      <c r="I46" s="3">
        <f t="shared" si="5"/>
        <v>0</v>
      </c>
      <c r="J46" s="3">
        <f t="shared" si="6"/>
        <v>0</v>
      </c>
      <c r="K46" s="3">
        <f t="shared" si="7"/>
        <v>0</v>
      </c>
      <c r="L46">
        <f t="shared" si="8"/>
        <v>-0.6412952286209223</v>
      </c>
      <c r="M46">
        <f t="shared" si="9"/>
        <v>0.6412952286209223</v>
      </c>
      <c r="N46" s="3">
        <f t="shared" si="10"/>
        <v>0.6412952286209223</v>
      </c>
    </row>
    <row r="47" spans="1:14" ht="12.75">
      <c r="A47" s="3">
        <f t="shared" si="0"/>
        <v>-0.7056976606684765</v>
      </c>
      <c r="C47" s="10">
        <v>225</v>
      </c>
      <c r="D47" s="10">
        <f t="shared" si="1"/>
        <v>3.925</v>
      </c>
      <c r="F47" s="3">
        <f t="shared" si="2"/>
        <v>0.7056976606684765</v>
      </c>
      <c r="G47" s="3">
        <f t="shared" si="3"/>
        <v>0</v>
      </c>
      <c r="H47" s="3">
        <f t="shared" si="4"/>
        <v>0</v>
      </c>
      <c r="I47" s="3">
        <f t="shared" si="5"/>
        <v>0</v>
      </c>
      <c r="J47" s="3">
        <f t="shared" si="6"/>
        <v>0</v>
      </c>
      <c r="K47" s="3">
        <f t="shared" si="7"/>
        <v>0</v>
      </c>
      <c r="L47">
        <f t="shared" si="8"/>
        <v>-0.7056976606684765</v>
      </c>
      <c r="M47">
        <f t="shared" si="9"/>
        <v>0.7056976606684765</v>
      </c>
      <c r="N47" s="3">
        <f t="shared" si="10"/>
        <v>0.7056976606684765</v>
      </c>
    </row>
    <row r="48" spans="1:14" ht="12.75">
      <c r="A48" s="3">
        <f t="shared" si="0"/>
        <v>-0.7647347480927589</v>
      </c>
      <c r="C48" s="10">
        <v>230</v>
      </c>
      <c r="D48" s="10">
        <f t="shared" si="1"/>
        <v>4.012222222222222</v>
      </c>
      <c r="F48" s="3">
        <f t="shared" si="2"/>
        <v>0.7647347480927589</v>
      </c>
      <c r="G48" s="3">
        <f t="shared" si="3"/>
        <v>0</v>
      </c>
      <c r="H48" s="3">
        <f t="shared" si="4"/>
        <v>0</v>
      </c>
      <c r="I48" s="3">
        <f t="shared" si="5"/>
        <v>0</v>
      </c>
      <c r="J48" s="3">
        <f t="shared" si="6"/>
        <v>0</v>
      </c>
      <c r="K48" s="3">
        <f t="shared" si="7"/>
        <v>0</v>
      </c>
      <c r="L48">
        <f t="shared" si="8"/>
        <v>-0.7647347480927589</v>
      </c>
      <c r="M48">
        <f t="shared" si="9"/>
        <v>0.7647347480927589</v>
      </c>
      <c r="N48" s="3">
        <f t="shared" si="10"/>
        <v>0.7647347480927589</v>
      </c>
    </row>
    <row r="49" spans="1:14" ht="12.75">
      <c r="A49" s="3">
        <f t="shared" si="0"/>
        <v>-0.8179576381665459</v>
      </c>
      <c r="C49" s="10">
        <v>235</v>
      </c>
      <c r="D49" s="10">
        <f t="shared" si="1"/>
        <v>4.099444444444444</v>
      </c>
      <c r="F49" s="3">
        <f t="shared" si="2"/>
        <v>0.8179576381665459</v>
      </c>
      <c r="G49" s="3">
        <f t="shared" si="3"/>
        <v>0</v>
      </c>
      <c r="H49" s="3">
        <f t="shared" si="4"/>
        <v>0</v>
      </c>
      <c r="I49" s="3">
        <f t="shared" si="5"/>
        <v>0</v>
      </c>
      <c r="J49" s="3">
        <f t="shared" si="6"/>
        <v>0</v>
      </c>
      <c r="K49" s="3">
        <f t="shared" si="7"/>
        <v>0</v>
      </c>
      <c r="L49">
        <f t="shared" si="8"/>
        <v>-0.8179576381665459</v>
      </c>
      <c r="M49">
        <f t="shared" si="9"/>
        <v>0.8179576381665459</v>
      </c>
      <c r="N49" s="3">
        <f t="shared" si="10"/>
        <v>0.8179576381665459</v>
      </c>
    </row>
    <row r="50" spans="1:14" ht="12.75">
      <c r="A50" s="3">
        <f t="shared" si="0"/>
        <v>-0.8649616828896994</v>
      </c>
      <c r="C50" s="10">
        <v>240</v>
      </c>
      <c r="D50" s="10">
        <f t="shared" si="1"/>
        <v>4.1866666666666665</v>
      </c>
      <c r="F50" s="3">
        <f t="shared" si="2"/>
        <v>0.8649616828896994</v>
      </c>
      <c r="G50" s="3">
        <f t="shared" si="3"/>
        <v>0</v>
      </c>
      <c r="H50" s="3">
        <f t="shared" si="4"/>
        <v>0</v>
      </c>
      <c r="I50" s="3">
        <f t="shared" si="5"/>
        <v>0</v>
      </c>
      <c r="J50" s="3">
        <f t="shared" si="6"/>
        <v>0</v>
      </c>
      <c r="K50" s="3">
        <f t="shared" si="7"/>
        <v>0</v>
      </c>
      <c r="L50">
        <f t="shared" si="8"/>
        <v>-0.8649616828896994</v>
      </c>
      <c r="M50">
        <f t="shared" si="9"/>
        <v>0.8649616828896994</v>
      </c>
      <c r="N50" s="3">
        <f t="shared" si="10"/>
        <v>0.8649616828896994</v>
      </c>
    </row>
    <row r="51" spans="1:14" ht="12.75">
      <c r="A51" s="3">
        <f t="shared" si="0"/>
        <v>-0.9053895154850803</v>
      </c>
      <c r="C51" s="10">
        <v>245</v>
      </c>
      <c r="D51" s="10">
        <f t="shared" si="1"/>
        <v>4.273888888888889</v>
      </c>
      <c r="F51" s="3">
        <f t="shared" si="2"/>
        <v>0.9053895154850803</v>
      </c>
      <c r="G51" s="3">
        <f t="shared" si="3"/>
        <v>0</v>
      </c>
      <c r="H51" s="3">
        <f t="shared" si="4"/>
        <v>0</v>
      </c>
      <c r="I51" s="3">
        <f t="shared" si="5"/>
        <v>0</v>
      </c>
      <c r="J51" s="3">
        <f t="shared" si="6"/>
        <v>0</v>
      </c>
      <c r="K51" s="3">
        <f t="shared" si="7"/>
        <v>0</v>
      </c>
      <c r="L51">
        <f t="shared" si="8"/>
        <v>-0.9053895154850803</v>
      </c>
      <c r="M51">
        <f t="shared" si="9"/>
        <v>0.9053895154850803</v>
      </c>
      <c r="N51" s="3">
        <f t="shared" si="10"/>
        <v>0.9053895154850803</v>
      </c>
    </row>
    <row r="52" spans="1:14" ht="12.75">
      <c r="A52" s="3">
        <f t="shared" si="0"/>
        <v>-0.9389337674203327</v>
      </c>
      <c r="C52" s="10">
        <v>250</v>
      </c>
      <c r="D52" s="10">
        <f t="shared" si="1"/>
        <v>4.361111111111111</v>
      </c>
      <c r="F52" s="3">
        <f t="shared" si="2"/>
        <v>0.9389337674203327</v>
      </c>
      <c r="G52" s="3">
        <f t="shared" si="3"/>
        <v>0</v>
      </c>
      <c r="H52" s="3">
        <f t="shared" si="4"/>
        <v>0</v>
      </c>
      <c r="I52" s="3">
        <f t="shared" si="5"/>
        <v>0</v>
      </c>
      <c r="J52" s="3">
        <f t="shared" si="6"/>
        <v>0</v>
      </c>
      <c r="K52" s="3">
        <f t="shared" si="7"/>
        <v>0</v>
      </c>
      <c r="L52">
        <f t="shared" si="8"/>
        <v>-0.9389337674203327</v>
      </c>
      <c r="M52">
        <f t="shared" si="9"/>
        <v>0.9389337674203327</v>
      </c>
      <c r="N52" s="3">
        <f t="shared" si="10"/>
        <v>0.9389337674203327</v>
      </c>
    </row>
    <row r="53" spans="1:14" ht="12.75">
      <c r="A53" s="3">
        <f t="shared" si="0"/>
        <v>-0.9653394052983055</v>
      </c>
      <c r="C53" s="10">
        <v>255</v>
      </c>
      <c r="D53" s="10">
        <f t="shared" si="1"/>
        <v>4.448333333333333</v>
      </c>
      <c r="F53" s="3">
        <f t="shared" si="2"/>
        <v>0.9653394052983055</v>
      </c>
      <c r="G53" s="3">
        <f t="shared" si="3"/>
        <v>0</v>
      </c>
      <c r="H53" s="3">
        <f t="shared" si="4"/>
        <v>0</v>
      </c>
      <c r="I53" s="3">
        <f t="shared" si="5"/>
        <v>0</v>
      </c>
      <c r="J53" s="3">
        <f t="shared" si="6"/>
        <v>0</v>
      </c>
      <c r="K53" s="3">
        <f t="shared" si="7"/>
        <v>0</v>
      </c>
      <c r="L53">
        <f t="shared" si="8"/>
        <v>-0.9653394052983055</v>
      </c>
      <c r="M53">
        <f t="shared" si="9"/>
        <v>0.9653394052983055</v>
      </c>
      <c r="N53" s="3">
        <f t="shared" si="10"/>
        <v>0.9653394052983055</v>
      </c>
    </row>
    <row r="54" spans="1:14" ht="12.75">
      <c r="A54" s="3">
        <f t="shared" si="0"/>
        <v>-0.9844056698489755</v>
      </c>
      <c r="C54" s="10">
        <v>260</v>
      </c>
      <c r="D54" s="10">
        <f t="shared" si="1"/>
        <v>4.535555555555556</v>
      </c>
      <c r="F54" s="3">
        <f t="shared" si="2"/>
        <v>0.9844056698489755</v>
      </c>
      <c r="G54" s="3">
        <f t="shared" si="3"/>
        <v>0</v>
      </c>
      <c r="H54" s="3">
        <f t="shared" si="4"/>
        <v>0</v>
      </c>
      <c r="I54" s="3">
        <f t="shared" si="5"/>
        <v>0</v>
      </c>
      <c r="J54" s="3">
        <f t="shared" si="6"/>
        <v>0</v>
      </c>
      <c r="K54" s="3">
        <f t="shared" si="7"/>
        <v>0</v>
      </c>
      <c r="L54">
        <f t="shared" si="8"/>
        <v>-0.9844056698489755</v>
      </c>
      <c r="M54">
        <f t="shared" si="9"/>
        <v>0.9844056698489755</v>
      </c>
      <c r="N54" s="3">
        <f t="shared" si="10"/>
        <v>0.9844056698489755</v>
      </c>
    </row>
    <row r="55" spans="1:14" ht="12.75">
      <c r="A55" s="3">
        <f t="shared" si="0"/>
        <v>-0.9959876022809305</v>
      </c>
      <c r="C55" s="10">
        <v>265</v>
      </c>
      <c r="D55" s="10">
        <f t="shared" si="1"/>
        <v>4.622777777777778</v>
      </c>
      <c r="F55" s="3">
        <f t="shared" si="2"/>
        <v>0.9959876022809305</v>
      </c>
      <c r="G55" s="3">
        <f t="shared" si="3"/>
        <v>0</v>
      </c>
      <c r="H55" s="3">
        <f t="shared" si="4"/>
        <v>0</v>
      </c>
      <c r="I55" s="3">
        <f t="shared" si="5"/>
        <v>0</v>
      </c>
      <c r="J55" s="3">
        <f t="shared" si="6"/>
        <v>0</v>
      </c>
      <c r="K55" s="3">
        <f t="shared" si="7"/>
        <v>0</v>
      </c>
      <c r="L55">
        <f t="shared" si="8"/>
        <v>-0.9959876022809305</v>
      </c>
      <c r="M55">
        <f t="shared" si="9"/>
        <v>0.9959876022809305</v>
      </c>
      <c r="N55" s="3">
        <f t="shared" si="10"/>
        <v>0.9959876022809305</v>
      </c>
    </row>
    <row r="56" spans="1:14" ht="12.75">
      <c r="A56" s="3">
        <f t="shared" si="0"/>
        <v>-0.999997146387718</v>
      </c>
      <c r="C56" s="10">
        <v>270</v>
      </c>
      <c r="D56" s="10">
        <f t="shared" si="1"/>
        <v>4.71</v>
      </c>
      <c r="F56" s="3">
        <f t="shared" si="2"/>
        <v>0.999997146387718</v>
      </c>
      <c r="G56" s="3">
        <f t="shared" si="3"/>
        <v>0</v>
      </c>
      <c r="H56" s="3">
        <f t="shared" si="4"/>
        <v>0</v>
      </c>
      <c r="I56" s="3">
        <f t="shared" si="5"/>
        <v>0</v>
      </c>
      <c r="J56" s="3">
        <f t="shared" si="6"/>
        <v>0</v>
      </c>
      <c r="K56" s="3">
        <f t="shared" si="7"/>
        <v>0</v>
      </c>
      <c r="L56">
        <f t="shared" si="8"/>
        <v>-0.999997146387718</v>
      </c>
      <c r="M56">
        <f t="shared" si="9"/>
        <v>0.999997146387718</v>
      </c>
      <c r="N56" s="3">
        <f t="shared" si="10"/>
        <v>0.999997146387718</v>
      </c>
    </row>
    <row r="57" spans="1:14" ht="12.75">
      <c r="A57" s="3">
        <f t="shared" si="0"/>
        <v>-0.9964038180298629</v>
      </c>
      <c r="C57" s="10">
        <v>275</v>
      </c>
      <c r="D57" s="10">
        <f t="shared" si="1"/>
        <v>4.7972222222222225</v>
      </c>
      <c r="F57" s="3">
        <f t="shared" si="2"/>
        <v>0.9964038180298629</v>
      </c>
      <c r="G57" s="3">
        <f t="shared" si="3"/>
        <v>0</v>
      </c>
      <c r="H57" s="3">
        <f t="shared" si="4"/>
        <v>0</v>
      </c>
      <c r="I57" s="3">
        <f t="shared" si="5"/>
        <v>0</v>
      </c>
      <c r="J57" s="3">
        <f t="shared" si="6"/>
        <v>0</v>
      </c>
      <c r="K57" s="3">
        <f t="shared" si="7"/>
        <v>0</v>
      </c>
      <c r="L57">
        <f t="shared" si="8"/>
        <v>-0.9964038180298629</v>
      </c>
      <c r="M57">
        <f t="shared" si="9"/>
        <v>0.9964038180298629</v>
      </c>
      <c r="N57" s="3">
        <f t="shared" si="10"/>
        <v>0.9964038180298629</v>
      </c>
    </row>
    <row r="58" spans="1:14" ht="12.75">
      <c r="A58" s="3">
        <f t="shared" si="0"/>
        <v>-0.9852349369025533</v>
      </c>
      <c r="C58" s="10">
        <v>280</v>
      </c>
      <c r="D58" s="10">
        <f t="shared" si="1"/>
        <v>4.884444444444445</v>
      </c>
      <c r="F58" s="3">
        <f t="shared" si="2"/>
        <v>0.9852349369025533</v>
      </c>
      <c r="G58" s="3">
        <f t="shared" si="3"/>
        <v>0</v>
      </c>
      <c r="H58" s="3">
        <f t="shared" si="4"/>
        <v>0</v>
      </c>
      <c r="I58" s="3">
        <f t="shared" si="5"/>
        <v>0</v>
      </c>
      <c r="J58" s="3">
        <f t="shared" si="6"/>
        <v>0</v>
      </c>
      <c r="K58" s="3">
        <f t="shared" si="7"/>
        <v>0</v>
      </c>
      <c r="L58">
        <f t="shared" si="8"/>
        <v>-0.9852349369025533</v>
      </c>
      <c r="M58">
        <f t="shared" si="9"/>
        <v>0.9852349369025533</v>
      </c>
      <c r="N58" s="3">
        <f t="shared" si="10"/>
        <v>0.9852349369025533</v>
      </c>
    </row>
    <row r="59" spans="1:14" ht="12.75">
      <c r="A59" s="3">
        <f t="shared" si="0"/>
        <v>-0.9665754188268897</v>
      </c>
      <c r="C59" s="10">
        <v>285</v>
      </c>
      <c r="D59" s="10">
        <f t="shared" si="1"/>
        <v>4.971666666666668</v>
      </c>
      <c r="F59" s="3">
        <f t="shared" si="2"/>
        <v>0.9665754188268897</v>
      </c>
      <c r="G59" s="3">
        <f t="shared" si="3"/>
        <v>0</v>
      </c>
      <c r="H59" s="3">
        <f t="shared" si="4"/>
        <v>0</v>
      </c>
      <c r="I59" s="3">
        <f t="shared" si="5"/>
        <v>0</v>
      </c>
      <c r="J59" s="3">
        <f t="shared" si="6"/>
        <v>0</v>
      </c>
      <c r="K59" s="3">
        <f t="shared" si="7"/>
        <v>0</v>
      </c>
      <c r="L59">
        <f t="shared" si="8"/>
        <v>-0.9665754188268897</v>
      </c>
      <c r="M59">
        <f t="shared" si="9"/>
        <v>0.9665754188268897</v>
      </c>
      <c r="N59" s="3">
        <f t="shared" si="10"/>
        <v>0.9665754188268897</v>
      </c>
    </row>
    <row r="60" spans="1:14" ht="12.75">
      <c r="A60" s="3">
        <f t="shared" si="0"/>
        <v>-0.9405671301438849</v>
      </c>
      <c r="C60" s="10">
        <v>290</v>
      </c>
      <c r="D60" s="10">
        <f t="shared" si="1"/>
        <v>5.058888888888889</v>
      </c>
      <c r="F60" s="3">
        <f t="shared" si="2"/>
        <v>0.9405671301438849</v>
      </c>
      <c r="G60" s="3">
        <f t="shared" si="3"/>
        <v>0</v>
      </c>
      <c r="H60" s="3">
        <f t="shared" si="4"/>
        <v>0</v>
      </c>
      <c r="I60" s="3">
        <f t="shared" si="5"/>
        <v>0</v>
      </c>
      <c r="J60" s="3">
        <f t="shared" si="6"/>
        <v>0</v>
      </c>
      <c r="K60" s="3">
        <f t="shared" si="7"/>
        <v>0</v>
      </c>
      <c r="L60">
        <f t="shared" si="8"/>
        <v>-0.9405671301438849</v>
      </c>
      <c r="M60">
        <f t="shared" si="9"/>
        <v>0.9405671301438849</v>
      </c>
      <c r="N60" s="3">
        <f t="shared" si="10"/>
        <v>0.9405671301438849</v>
      </c>
    </row>
    <row r="61" spans="1:14" ht="12.75">
      <c r="A61" s="3">
        <f t="shared" si="0"/>
        <v>-0.9074078091196872</v>
      </c>
      <c r="C61" s="10">
        <v>295</v>
      </c>
      <c r="D61" s="10">
        <f t="shared" si="1"/>
        <v>5.146111111111112</v>
      </c>
      <c r="F61" s="3">
        <f t="shared" si="2"/>
        <v>0.9074078091196872</v>
      </c>
      <c r="G61" s="3">
        <f t="shared" si="3"/>
        <v>0</v>
      </c>
      <c r="H61" s="3">
        <f t="shared" si="4"/>
        <v>0</v>
      </c>
      <c r="I61" s="3">
        <f t="shared" si="5"/>
        <v>0</v>
      </c>
      <c r="J61" s="3">
        <f t="shared" si="6"/>
        <v>0</v>
      </c>
      <c r="K61" s="3">
        <f t="shared" si="7"/>
        <v>0</v>
      </c>
      <c r="L61">
        <f t="shared" si="8"/>
        <v>-0.9074078091196872</v>
      </c>
      <c r="M61">
        <f t="shared" si="9"/>
        <v>0.9074078091196872</v>
      </c>
      <c r="N61" s="3">
        <f t="shared" si="10"/>
        <v>0.9074078091196872</v>
      </c>
    </row>
    <row r="62" spans="1:14" ht="12.75">
      <c r="A62" s="3">
        <f t="shared" si="0"/>
        <v>-0.8673495625624736</v>
      </c>
      <c r="C62" s="10">
        <v>300</v>
      </c>
      <c r="D62" s="10">
        <f t="shared" si="1"/>
        <v>5.233333333333333</v>
      </c>
      <c r="F62" s="3">
        <f t="shared" si="2"/>
        <v>0.8673495625624736</v>
      </c>
      <c r="G62" s="3">
        <f t="shared" si="3"/>
        <v>0</v>
      </c>
      <c r="H62" s="3">
        <f t="shared" si="4"/>
        <v>0</v>
      </c>
      <c r="I62" s="3">
        <f t="shared" si="5"/>
        <v>0</v>
      </c>
      <c r="J62" s="3">
        <f t="shared" si="6"/>
        <v>0</v>
      </c>
      <c r="K62" s="3">
        <f t="shared" si="7"/>
        <v>0</v>
      </c>
      <c r="L62">
        <f t="shared" si="8"/>
        <v>-0.8673495625624736</v>
      </c>
      <c r="M62">
        <f t="shared" si="9"/>
        <v>0.8673495625624736</v>
      </c>
      <c r="N62" s="3">
        <f t="shared" si="10"/>
        <v>0.8673495625624736</v>
      </c>
    </row>
    <row r="63" spans="1:14" ht="12.75">
      <c r="A63" s="3">
        <f t="shared" si="0"/>
        <v>-0.820696949081067</v>
      </c>
      <c r="C63" s="10">
        <v>305</v>
      </c>
      <c r="D63" s="10">
        <f t="shared" si="1"/>
        <v>5.320555555555556</v>
      </c>
      <c r="F63" s="3">
        <f t="shared" si="2"/>
        <v>0.820696949081067</v>
      </c>
      <c r="G63" s="3">
        <f t="shared" si="3"/>
        <v>0</v>
      </c>
      <c r="H63" s="3">
        <f t="shared" si="4"/>
        <v>0</v>
      </c>
      <c r="I63" s="3">
        <f t="shared" si="5"/>
        <v>0</v>
      </c>
      <c r="J63" s="3">
        <f t="shared" si="6"/>
        <v>0</v>
      </c>
      <c r="K63" s="3">
        <f t="shared" si="7"/>
        <v>0</v>
      </c>
      <c r="L63">
        <f t="shared" si="8"/>
        <v>-0.820696949081067</v>
      </c>
      <c r="M63">
        <f t="shared" si="9"/>
        <v>0.820696949081067</v>
      </c>
      <c r="N63" s="3">
        <f t="shared" si="10"/>
        <v>0.820696949081067</v>
      </c>
    </row>
    <row r="64" spans="1:14" ht="12.75">
      <c r="A64" s="3">
        <f t="shared" si="0"/>
        <v>-0.767804663558071</v>
      </c>
      <c r="C64" s="10">
        <v>310</v>
      </c>
      <c r="D64" s="10">
        <f t="shared" si="1"/>
        <v>5.4077777777777785</v>
      </c>
      <c r="F64" s="3">
        <f t="shared" si="2"/>
        <v>0.767804663558071</v>
      </c>
      <c r="G64" s="3">
        <f t="shared" si="3"/>
        <v>0</v>
      </c>
      <c r="H64" s="3">
        <f t="shared" si="4"/>
        <v>0</v>
      </c>
      <c r="I64" s="3">
        <f t="shared" si="5"/>
        <v>0</v>
      </c>
      <c r="J64" s="3">
        <f t="shared" si="6"/>
        <v>0</v>
      </c>
      <c r="K64" s="3">
        <f t="shared" si="7"/>
        <v>0</v>
      </c>
      <c r="L64">
        <f t="shared" si="8"/>
        <v>-0.767804663558071</v>
      </c>
      <c r="M64">
        <f t="shared" si="9"/>
        <v>0.767804663558071</v>
      </c>
      <c r="N64" s="3">
        <f t="shared" si="10"/>
        <v>0.767804663558071</v>
      </c>
    </row>
    <row r="65" spans="1:14" ht="12.75">
      <c r="A65" s="3">
        <f t="shared" si="0"/>
        <v>-0.7090748404422168</v>
      </c>
      <c r="C65" s="10">
        <v>315</v>
      </c>
      <c r="D65" s="10">
        <f t="shared" si="1"/>
        <v>5.495</v>
      </c>
      <c r="F65" s="3">
        <f t="shared" si="2"/>
        <v>0.7090748404422168</v>
      </c>
      <c r="G65" s="3">
        <f t="shared" si="3"/>
        <v>0</v>
      </c>
      <c r="H65" s="3">
        <f t="shared" si="4"/>
        <v>0</v>
      </c>
      <c r="I65" s="3">
        <f t="shared" si="5"/>
        <v>0</v>
      </c>
      <c r="J65" s="3">
        <f t="shared" si="6"/>
        <v>0</v>
      </c>
      <c r="K65" s="3">
        <f t="shared" si="7"/>
        <v>0</v>
      </c>
      <c r="L65">
        <f t="shared" si="8"/>
        <v>-0.7090748404422168</v>
      </c>
      <c r="M65">
        <f t="shared" si="9"/>
        <v>0.7090748404422168</v>
      </c>
      <c r="N65" s="3">
        <f t="shared" si="10"/>
        <v>0.7090748404422168</v>
      </c>
    </row>
    <row r="66" spans="1:14" ht="12.75">
      <c r="A66" s="3">
        <f t="shared" si="0"/>
        <v>-0.6449539963627092</v>
      </c>
      <c r="C66" s="10">
        <v>320</v>
      </c>
      <c r="D66" s="10">
        <f t="shared" si="1"/>
        <v>5.582222222222223</v>
      </c>
      <c r="F66" s="3">
        <f t="shared" si="2"/>
        <v>0.6449539963627092</v>
      </c>
      <c r="G66" s="3">
        <f t="shared" si="3"/>
        <v>0</v>
      </c>
      <c r="H66" s="3">
        <f t="shared" si="4"/>
        <v>0</v>
      </c>
      <c r="I66" s="3">
        <f t="shared" si="5"/>
        <v>0</v>
      </c>
      <c r="J66" s="3">
        <f t="shared" si="6"/>
        <v>0</v>
      </c>
      <c r="K66" s="3">
        <f t="shared" si="7"/>
        <v>0</v>
      </c>
      <c r="L66">
        <f t="shared" si="8"/>
        <v>-0.6449539963627092</v>
      </c>
      <c r="M66">
        <f t="shared" si="9"/>
        <v>0.6449539963627092</v>
      </c>
      <c r="N66" s="3">
        <f t="shared" si="10"/>
        <v>0.6449539963627092</v>
      </c>
    </row>
    <row r="67" spans="1:14" ht="12.75">
      <c r="A67" s="3">
        <f aca="true" t="shared" si="11" ref="A67:A128">SIN(D67)</f>
        <v>-0.575929635310559</v>
      </c>
      <c r="C67" s="10">
        <v>325</v>
      </c>
      <c r="D67" s="10">
        <f aca="true" t="shared" si="12" ref="D67:D128">C67*3.14/180</f>
        <v>5.669444444444444</v>
      </c>
      <c r="F67" s="3">
        <f aca="true" t="shared" si="13" ref="F67:F128">-A67</f>
        <v>0.575929635310559</v>
      </c>
      <c r="G67" s="3">
        <f aca="true" t="shared" si="14" ref="G67:G128">IF(A67&gt;0,A67,0)</f>
        <v>0</v>
      </c>
      <c r="H67" s="3">
        <f aca="true" t="shared" si="15" ref="H67:H128">IF(F67&lt;0,F67,0)</f>
        <v>0</v>
      </c>
      <c r="I67" s="3">
        <f aca="true" t="shared" si="16" ref="I67:I128">IF(F67&lt;0,-F67,0)</f>
        <v>0</v>
      </c>
      <c r="J67" s="3">
        <f aca="true" t="shared" si="17" ref="J67:J128">G67+I67</f>
        <v>0</v>
      </c>
      <c r="K67" s="3">
        <f aca="true" t="shared" si="18" ref="K67:K128">G67+H67</f>
        <v>0</v>
      </c>
      <c r="L67">
        <f aca="true" t="shared" si="19" ref="L67:L128">IF(A67&lt;0,A67,0)</f>
        <v>-0.575929635310559</v>
      </c>
      <c r="M67">
        <f aca="true" t="shared" si="20" ref="M67:M128">IF(A67&lt;0,-A67,0)</f>
        <v>0.575929635310559</v>
      </c>
      <c r="N67" s="3">
        <f aca="true" t="shared" si="21" ref="N67:N128">G67+M67</f>
        <v>0.575929635310559</v>
      </c>
    </row>
    <row r="68" spans="1:14" ht="12.75">
      <c r="A68" s="3">
        <f t="shared" si="11"/>
        <v>-0.50252654219733</v>
      </c>
      <c r="C68" s="10">
        <v>330</v>
      </c>
      <c r="D68" s="10">
        <f t="shared" si="12"/>
        <v>5.756666666666667</v>
      </c>
      <c r="F68" s="3">
        <f t="shared" si="13"/>
        <v>0.50252654219733</v>
      </c>
      <c r="G68" s="3">
        <f t="shared" si="14"/>
        <v>0</v>
      </c>
      <c r="H68" s="3">
        <f t="shared" si="15"/>
        <v>0</v>
      </c>
      <c r="I68" s="3">
        <f t="shared" si="16"/>
        <v>0</v>
      </c>
      <c r="J68" s="3">
        <f t="shared" si="17"/>
        <v>0</v>
      </c>
      <c r="K68" s="3">
        <f t="shared" si="18"/>
        <v>0</v>
      </c>
      <c r="L68">
        <f t="shared" si="19"/>
        <v>-0.50252654219733</v>
      </c>
      <c r="M68">
        <f t="shared" si="20"/>
        <v>0.50252654219733</v>
      </c>
      <c r="N68" s="3">
        <f t="shared" si="21"/>
        <v>0.50252654219733</v>
      </c>
    </row>
    <row r="69" spans="1:14" ht="12.75">
      <c r="A69" s="3">
        <f t="shared" si="11"/>
        <v>-0.42530279297100565</v>
      </c>
      <c r="C69" s="10">
        <v>335</v>
      </c>
      <c r="D69" s="10">
        <f t="shared" si="12"/>
        <v>5.843888888888889</v>
      </c>
      <c r="F69" s="3">
        <f t="shared" si="13"/>
        <v>0.42530279297100565</v>
      </c>
      <c r="G69" s="3">
        <f t="shared" si="14"/>
        <v>0</v>
      </c>
      <c r="H69" s="3">
        <f t="shared" si="15"/>
        <v>0</v>
      </c>
      <c r="I69" s="3">
        <f t="shared" si="16"/>
        <v>0</v>
      </c>
      <c r="J69" s="3">
        <f t="shared" si="17"/>
        <v>0</v>
      </c>
      <c r="K69" s="3">
        <f t="shared" si="18"/>
        <v>0</v>
      </c>
      <c r="L69">
        <f t="shared" si="19"/>
        <v>-0.42530279297100565</v>
      </c>
      <c r="M69">
        <f t="shared" si="20"/>
        <v>0.42530279297100565</v>
      </c>
      <c r="N69" s="3">
        <f t="shared" si="21"/>
        <v>0.42530279297100565</v>
      </c>
    </row>
    <row r="70" spans="1:14" ht="12.75">
      <c r="A70" s="3">
        <f t="shared" si="11"/>
        <v>-0.3448455116236195</v>
      </c>
      <c r="C70" s="10">
        <v>340</v>
      </c>
      <c r="D70" s="10">
        <f t="shared" si="12"/>
        <v>5.931111111111112</v>
      </c>
      <c r="F70" s="3">
        <f t="shared" si="13"/>
        <v>0.3448455116236195</v>
      </c>
      <c r="G70" s="3">
        <f t="shared" si="14"/>
        <v>0</v>
      </c>
      <c r="H70" s="3">
        <f t="shared" si="15"/>
        <v>0</v>
      </c>
      <c r="I70" s="3">
        <f t="shared" si="16"/>
        <v>0</v>
      </c>
      <c r="J70" s="3">
        <f t="shared" si="17"/>
        <v>0</v>
      </c>
      <c r="K70" s="3">
        <f t="shared" si="18"/>
        <v>0</v>
      </c>
      <c r="L70">
        <f t="shared" si="19"/>
        <v>-0.3448455116236195</v>
      </c>
      <c r="M70">
        <f t="shared" si="20"/>
        <v>0.3448455116236195</v>
      </c>
      <c r="N70" s="3">
        <f t="shared" si="21"/>
        <v>0.3448455116236195</v>
      </c>
    </row>
    <row r="71" spans="1:14" ht="12.75">
      <c r="A71" s="3">
        <f t="shared" si="11"/>
        <v>-0.26176640634968723</v>
      </c>
      <c r="C71" s="10">
        <v>345</v>
      </c>
      <c r="D71" s="10">
        <f t="shared" si="12"/>
        <v>6.018333333333333</v>
      </c>
      <c r="F71" s="3">
        <f t="shared" si="13"/>
        <v>0.26176640634968723</v>
      </c>
      <c r="G71" s="3">
        <f t="shared" si="14"/>
        <v>0</v>
      </c>
      <c r="H71" s="3">
        <f t="shared" si="15"/>
        <v>0</v>
      </c>
      <c r="I71" s="3">
        <f t="shared" si="16"/>
        <v>0</v>
      </c>
      <c r="J71" s="3">
        <f t="shared" si="17"/>
        <v>0</v>
      </c>
      <c r="K71" s="3">
        <f t="shared" si="18"/>
        <v>0</v>
      </c>
      <c r="L71">
        <f t="shared" si="19"/>
        <v>-0.26176640634968723</v>
      </c>
      <c r="M71">
        <f t="shared" si="20"/>
        <v>0.26176640634968723</v>
      </c>
      <c r="N71" s="3">
        <f t="shared" si="21"/>
        <v>0.26176640634968723</v>
      </c>
    </row>
    <row r="72" spans="1:14" ht="12.75">
      <c r="A72" s="3">
        <f t="shared" si="11"/>
        <v>-0.17669711879354022</v>
      </c>
      <c r="C72" s="10">
        <v>350</v>
      </c>
      <c r="D72" s="10">
        <f t="shared" si="12"/>
        <v>6.105555555555555</v>
      </c>
      <c r="F72" s="3">
        <f t="shared" si="13"/>
        <v>0.17669711879354022</v>
      </c>
      <c r="G72" s="3">
        <f t="shared" si="14"/>
        <v>0</v>
      </c>
      <c r="H72" s="3">
        <f t="shared" si="15"/>
        <v>0</v>
      </c>
      <c r="I72" s="3">
        <f t="shared" si="16"/>
        <v>0</v>
      </c>
      <c r="J72" s="3">
        <f t="shared" si="17"/>
        <v>0</v>
      </c>
      <c r="K72" s="3">
        <f t="shared" si="18"/>
        <v>0</v>
      </c>
      <c r="L72">
        <f t="shared" si="19"/>
        <v>-0.17669711879354022</v>
      </c>
      <c r="M72">
        <f t="shared" si="20"/>
        <v>0.17669711879354022</v>
      </c>
      <c r="N72" s="3">
        <f t="shared" si="21"/>
        <v>0.17669711879354022</v>
      </c>
    </row>
    <row r="73" spans="1:14" ht="12.75">
      <c r="A73" s="3">
        <f t="shared" si="11"/>
        <v>-0.09028442174476625</v>
      </c>
      <c r="C73" s="10">
        <v>355</v>
      </c>
      <c r="D73" s="10">
        <f t="shared" si="12"/>
        <v>6.192777777777778</v>
      </c>
      <c r="F73" s="3">
        <f t="shared" si="13"/>
        <v>0.09028442174476625</v>
      </c>
      <c r="G73" s="3">
        <f t="shared" si="14"/>
        <v>0</v>
      </c>
      <c r="H73" s="3">
        <f t="shared" si="15"/>
        <v>0</v>
      </c>
      <c r="I73" s="3">
        <f t="shared" si="16"/>
        <v>0</v>
      </c>
      <c r="J73" s="3">
        <f t="shared" si="17"/>
        <v>0</v>
      </c>
      <c r="K73" s="3">
        <f t="shared" si="18"/>
        <v>0</v>
      </c>
      <c r="L73">
        <f t="shared" si="19"/>
        <v>-0.09028442174476625</v>
      </c>
      <c r="M73">
        <f t="shared" si="20"/>
        <v>0.09028442174476625</v>
      </c>
      <c r="N73" s="3">
        <f t="shared" si="21"/>
        <v>0.09028442174476625</v>
      </c>
    </row>
    <row r="74" spans="1:14" ht="12.75">
      <c r="A74" s="3">
        <f t="shared" si="11"/>
        <v>-0.0031853017931379904</v>
      </c>
      <c r="C74" s="10">
        <v>360</v>
      </c>
      <c r="D74" s="10">
        <f t="shared" si="12"/>
        <v>6.28</v>
      </c>
      <c r="F74" s="3">
        <f t="shared" si="13"/>
        <v>0.0031853017931379904</v>
      </c>
      <c r="G74" s="3">
        <f t="shared" si="14"/>
        <v>0</v>
      </c>
      <c r="H74" s="3">
        <f t="shared" si="15"/>
        <v>0</v>
      </c>
      <c r="I74" s="3">
        <f t="shared" si="16"/>
        <v>0</v>
      </c>
      <c r="J74" s="3">
        <f t="shared" si="17"/>
        <v>0</v>
      </c>
      <c r="K74" s="3">
        <f t="shared" si="18"/>
        <v>0</v>
      </c>
      <c r="L74">
        <f t="shared" si="19"/>
        <v>-0.0031853017931379904</v>
      </c>
      <c r="M74">
        <f t="shared" si="20"/>
        <v>0.0031853017931379904</v>
      </c>
      <c r="N74" s="3">
        <f t="shared" si="21"/>
        <v>0.0031853017931379904</v>
      </c>
    </row>
    <row r="75" spans="1:14" ht="12.75">
      <c r="A75" s="3">
        <f t="shared" si="11"/>
        <v>0.08393803567089228</v>
      </c>
      <c r="C75" s="10">
        <v>365</v>
      </c>
      <c r="D75" s="10">
        <f t="shared" si="12"/>
        <v>6.367222222222223</v>
      </c>
      <c r="F75" s="3">
        <f t="shared" si="13"/>
        <v>-0.08393803567089228</v>
      </c>
      <c r="G75" s="3">
        <f t="shared" si="14"/>
        <v>0.08393803567089228</v>
      </c>
      <c r="H75" s="3">
        <f t="shared" si="15"/>
        <v>-0.08393803567089228</v>
      </c>
      <c r="I75" s="3">
        <f t="shared" si="16"/>
        <v>0.08393803567089228</v>
      </c>
      <c r="J75" s="3">
        <f t="shared" si="17"/>
        <v>0.16787607134178456</v>
      </c>
      <c r="K75" s="3">
        <f t="shared" si="18"/>
        <v>0</v>
      </c>
      <c r="L75">
        <f t="shared" si="19"/>
        <v>0</v>
      </c>
      <c r="M75">
        <f t="shared" si="20"/>
        <v>0</v>
      </c>
      <c r="N75" s="3">
        <f t="shared" si="21"/>
        <v>0.08393803567089228</v>
      </c>
    </row>
    <row r="76" spans="1:14" ht="12.75">
      <c r="A76" s="3">
        <f t="shared" si="11"/>
        <v>0.1704232011336878</v>
      </c>
      <c r="C76" s="10">
        <v>370</v>
      </c>
      <c r="D76" s="10">
        <f t="shared" si="12"/>
        <v>6.454444444444444</v>
      </c>
      <c r="F76" s="3">
        <f t="shared" si="13"/>
        <v>-0.1704232011336878</v>
      </c>
      <c r="G76" s="3">
        <f t="shared" si="14"/>
        <v>0.1704232011336878</v>
      </c>
      <c r="H76" s="3">
        <f t="shared" si="15"/>
        <v>-0.1704232011336878</v>
      </c>
      <c r="I76" s="3">
        <f t="shared" si="16"/>
        <v>0.1704232011336878</v>
      </c>
      <c r="J76" s="3">
        <f t="shared" si="17"/>
        <v>0.3408464022673756</v>
      </c>
      <c r="K76" s="3">
        <f t="shared" si="18"/>
        <v>0</v>
      </c>
      <c r="L76">
        <f t="shared" si="19"/>
        <v>0</v>
      </c>
      <c r="M76">
        <f t="shared" si="20"/>
        <v>0</v>
      </c>
      <c r="N76" s="3">
        <f t="shared" si="21"/>
        <v>0.1704232011336878</v>
      </c>
    </row>
    <row r="77" spans="1:14" ht="12.75">
      <c r="A77" s="3">
        <f t="shared" si="11"/>
        <v>0.2556126570357959</v>
      </c>
      <c r="C77" s="10">
        <v>375</v>
      </c>
      <c r="D77" s="10">
        <f t="shared" si="12"/>
        <v>6.541666666666667</v>
      </c>
      <c r="F77" s="3">
        <f t="shared" si="13"/>
        <v>-0.2556126570357959</v>
      </c>
      <c r="G77" s="3">
        <f t="shared" si="14"/>
        <v>0.2556126570357959</v>
      </c>
      <c r="H77" s="3">
        <f t="shared" si="15"/>
        <v>-0.2556126570357959</v>
      </c>
      <c r="I77" s="3">
        <f t="shared" si="16"/>
        <v>0.2556126570357959</v>
      </c>
      <c r="J77" s="3">
        <f t="shared" si="17"/>
        <v>0.5112253140715918</v>
      </c>
      <c r="K77" s="3">
        <f t="shared" si="18"/>
        <v>0</v>
      </c>
      <c r="L77">
        <f t="shared" si="19"/>
        <v>0</v>
      </c>
      <c r="M77">
        <f t="shared" si="20"/>
        <v>0</v>
      </c>
      <c r="N77" s="3">
        <f t="shared" si="21"/>
        <v>0.2556126570357959</v>
      </c>
    </row>
    <row r="78" spans="1:14" ht="12.75">
      <c r="A78" s="3">
        <f t="shared" si="11"/>
        <v>0.3388587169604138</v>
      </c>
      <c r="C78" s="10">
        <v>380</v>
      </c>
      <c r="D78" s="10">
        <f t="shared" si="12"/>
        <v>6.6288888888888895</v>
      </c>
      <c r="F78" s="3">
        <f t="shared" si="13"/>
        <v>-0.3388587169604138</v>
      </c>
      <c r="G78" s="3">
        <f t="shared" si="14"/>
        <v>0.3388587169604138</v>
      </c>
      <c r="H78" s="3">
        <f t="shared" si="15"/>
        <v>-0.3388587169604138</v>
      </c>
      <c r="I78" s="3">
        <f t="shared" si="16"/>
        <v>0.3388587169604138</v>
      </c>
      <c r="J78" s="3">
        <f t="shared" si="17"/>
        <v>0.6777174339208276</v>
      </c>
      <c r="K78" s="3">
        <f t="shared" si="18"/>
        <v>0</v>
      </c>
      <c r="L78">
        <f t="shared" si="19"/>
        <v>0</v>
      </c>
      <c r="M78">
        <f t="shared" si="20"/>
        <v>0</v>
      </c>
      <c r="N78" s="3">
        <f t="shared" si="21"/>
        <v>0.3388587169604138</v>
      </c>
    </row>
    <row r="79" spans="1:14" ht="12.75">
      <c r="A79" s="3">
        <f t="shared" si="11"/>
        <v>0.419528469924668</v>
      </c>
      <c r="C79" s="10">
        <v>385</v>
      </c>
      <c r="D79" s="10">
        <f t="shared" si="12"/>
        <v>6.716111111111112</v>
      </c>
      <c r="F79" s="3">
        <f t="shared" si="13"/>
        <v>-0.419528469924668</v>
      </c>
      <c r="G79" s="3">
        <f t="shared" si="14"/>
        <v>0.419528469924668</v>
      </c>
      <c r="H79" s="3">
        <f t="shared" si="15"/>
        <v>-0.419528469924668</v>
      </c>
      <c r="I79" s="3">
        <f t="shared" si="16"/>
        <v>0.419528469924668</v>
      </c>
      <c r="J79" s="3">
        <f t="shared" si="17"/>
        <v>0.839056939849336</v>
      </c>
      <c r="K79" s="3">
        <f t="shared" si="18"/>
        <v>0</v>
      </c>
      <c r="L79">
        <f t="shared" si="19"/>
        <v>0</v>
      </c>
      <c r="M79">
        <f t="shared" si="20"/>
        <v>0</v>
      </c>
      <c r="N79" s="3">
        <f t="shared" si="21"/>
        <v>0.419528469924668</v>
      </c>
    </row>
    <row r="80" spans="1:14" ht="12.75">
      <c r="A80" s="3">
        <f t="shared" si="11"/>
        <v>0.4970085923348286</v>
      </c>
      <c r="C80" s="10">
        <v>390</v>
      </c>
      <c r="D80" s="10">
        <f t="shared" si="12"/>
        <v>6.803333333333334</v>
      </c>
      <c r="F80" s="3">
        <f t="shared" si="13"/>
        <v>-0.4970085923348286</v>
      </c>
      <c r="G80" s="3">
        <f t="shared" si="14"/>
        <v>0.4970085923348286</v>
      </c>
      <c r="H80" s="3">
        <f t="shared" si="15"/>
        <v>-0.4970085923348286</v>
      </c>
      <c r="I80" s="3">
        <f t="shared" si="16"/>
        <v>0.4970085923348286</v>
      </c>
      <c r="J80" s="3">
        <f t="shared" si="17"/>
        <v>0.9940171846696572</v>
      </c>
      <c r="K80" s="3">
        <f t="shared" si="18"/>
        <v>0</v>
      </c>
      <c r="L80">
        <f t="shared" si="19"/>
        <v>0</v>
      </c>
      <c r="M80">
        <f t="shared" si="20"/>
        <v>0</v>
      </c>
      <c r="N80" s="3">
        <f t="shared" si="21"/>
        <v>0.4970085923348286</v>
      </c>
    </row>
    <row r="81" spans="1:14" ht="12.75">
      <c r="A81" s="3">
        <f t="shared" si="11"/>
        <v>0.5707100110206806</v>
      </c>
      <c r="C81" s="10">
        <v>395</v>
      </c>
      <c r="D81" s="10">
        <f t="shared" si="12"/>
        <v>6.890555555555555</v>
      </c>
      <c r="F81" s="3">
        <f t="shared" si="13"/>
        <v>-0.5707100110206806</v>
      </c>
      <c r="G81" s="3">
        <f t="shared" si="14"/>
        <v>0.5707100110206806</v>
      </c>
      <c r="H81" s="3">
        <f t="shared" si="15"/>
        <v>-0.5707100110206806</v>
      </c>
      <c r="I81" s="3">
        <f t="shared" si="16"/>
        <v>0.5707100110206806</v>
      </c>
      <c r="J81" s="3">
        <f t="shared" si="17"/>
        <v>1.1414200220413613</v>
      </c>
      <c r="K81" s="3">
        <f t="shared" si="18"/>
        <v>0</v>
      </c>
      <c r="L81">
        <f t="shared" si="19"/>
        <v>0</v>
      </c>
      <c r="M81">
        <f t="shared" si="20"/>
        <v>0</v>
      </c>
      <c r="N81" s="3">
        <f t="shared" si="21"/>
        <v>0.5707100110206806</v>
      </c>
    </row>
    <row r="82" spans="1:14" ht="12.75">
      <c r="A82" s="3">
        <f t="shared" si="11"/>
        <v>0.6400723818964882</v>
      </c>
      <c r="C82" s="10">
        <v>400</v>
      </c>
      <c r="D82" s="10">
        <f t="shared" si="12"/>
        <v>6.977777777777778</v>
      </c>
      <c r="F82" s="3">
        <f t="shared" si="13"/>
        <v>-0.6400723818964882</v>
      </c>
      <c r="G82" s="3">
        <f t="shared" si="14"/>
        <v>0.6400723818964882</v>
      </c>
      <c r="H82" s="3">
        <f t="shared" si="15"/>
        <v>-0.6400723818964882</v>
      </c>
      <c r="I82" s="3">
        <f t="shared" si="16"/>
        <v>0.6400723818964882</v>
      </c>
      <c r="J82" s="3">
        <f t="shared" si="17"/>
        <v>1.2801447637929764</v>
      </c>
      <c r="K82" s="3">
        <f t="shared" si="18"/>
        <v>0</v>
      </c>
      <c r="L82">
        <f t="shared" si="19"/>
        <v>0</v>
      </c>
      <c r="M82">
        <f t="shared" si="20"/>
        <v>0</v>
      </c>
      <c r="N82" s="3">
        <f t="shared" si="21"/>
        <v>0.6400723818964882</v>
      </c>
    </row>
    <row r="83" spans="1:14" ht="12.75">
      <c r="A83" s="3">
        <f t="shared" si="11"/>
        <v>0.7045683501977706</v>
      </c>
      <c r="C83" s="10">
        <v>405</v>
      </c>
      <c r="D83" s="10">
        <f t="shared" si="12"/>
        <v>7.065</v>
      </c>
      <c r="F83" s="3">
        <f t="shared" si="13"/>
        <v>-0.7045683501977706</v>
      </c>
      <c r="G83" s="3">
        <f t="shared" si="14"/>
        <v>0.7045683501977706</v>
      </c>
      <c r="H83" s="3">
        <f t="shared" si="15"/>
        <v>-0.7045683501977706</v>
      </c>
      <c r="I83" s="3">
        <f t="shared" si="16"/>
        <v>0.7045683501977706</v>
      </c>
      <c r="J83" s="3">
        <f t="shared" si="17"/>
        <v>1.4091367003955413</v>
      </c>
      <c r="K83" s="3">
        <f t="shared" si="18"/>
        <v>0</v>
      </c>
      <c r="L83">
        <f t="shared" si="19"/>
        <v>0</v>
      </c>
      <c r="M83">
        <f t="shared" si="20"/>
        <v>0</v>
      </c>
      <c r="N83" s="3">
        <f t="shared" si="21"/>
        <v>0.7045683501977706</v>
      </c>
    </row>
    <row r="84" spans="1:14" ht="12.75">
      <c r="A84" s="3">
        <f t="shared" si="11"/>
        <v>0.7637075599037636</v>
      </c>
      <c r="C84" s="10">
        <v>410</v>
      </c>
      <c r="D84" s="10">
        <f t="shared" si="12"/>
        <v>7.152222222222223</v>
      </c>
      <c r="F84" s="3">
        <f t="shared" si="13"/>
        <v>-0.7637075599037636</v>
      </c>
      <c r="G84" s="3">
        <f t="shared" si="14"/>
        <v>0.7637075599037636</v>
      </c>
      <c r="H84" s="3">
        <f t="shared" si="15"/>
        <v>-0.7637075599037636</v>
      </c>
      <c r="I84" s="3">
        <f t="shared" si="16"/>
        <v>0.7637075599037636</v>
      </c>
      <c r="J84" s="3">
        <f t="shared" si="17"/>
        <v>1.5274151198075272</v>
      </c>
      <c r="K84" s="3">
        <f t="shared" si="18"/>
        <v>0</v>
      </c>
      <c r="L84">
        <f t="shared" si="19"/>
        <v>0</v>
      </c>
      <c r="M84">
        <f t="shared" si="20"/>
        <v>0</v>
      </c>
      <c r="N84" s="3">
        <f t="shared" si="21"/>
        <v>0.7637075599037636</v>
      </c>
    </row>
    <row r="85" spans="1:14" ht="12.75">
      <c r="A85" s="3">
        <f t="shared" si="11"/>
        <v>0.8170403818623454</v>
      </c>
      <c r="C85" s="10">
        <v>415</v>
      </c>
      <c r="D85" s="10">
        <f t="shared" si="12"/>
        <v>7.2394444444444455</v>
      </c>
      <c r="F85" s="3">
        <f t="shared" si="13"/>
        <v>-0.8170403818623454</v>
      </c>
      <c r="G85" s="3">
        <f t="shared" si="14"/>
        <v>0.8170403818623454</v>
      </c>
      <c r="H85" s="3">
        <f t="shared" si="15"/>
        <v>-0.8170403818623454</v>
      </c>
      <c r="I85" s="3">
        <f t="shared" si="16"/>
        <v>0.8170403818623454</v>
      </c>
      <c r="J85" s="3">
        <f t="shared" si="17"/>
        <v>1.6340807637246908</v>
      </c>
      <c r="K85" s="3">
        <f t="shared" si="18"/>
        <v>0</v>
      </c>
      <c r="L85">
        <f t="shared" si="19"/>
        <v>0</v>
      </c>
      <c r="M85">
        <f t="shared" si="20"/>
        <v>0</v>
      </c>
      <c r="N85" s="3">
        <f t="shared" si="21"/>
        <v>0.8170403818623454</v>
      </c>
    </row>
    <row r="86" spans="1:14" ht="12.75">
      <c r="A86" s="3">
        <f t="shared" si="11"/>
        <v>0.8641613322728909</v>
      </c>
      <c r="C86" s="10">
        <v>420</v>
      </c>
      <c r="D86" s="10">
        <f t="shared" si="12"/>
        <v>7.326666666666666</v>
      </c>
      <c r="F86" s="3">
        <f t="shared" si="13"/>
        <v>-0.8641613322728909</v>
      </c>
      <c r="G86" s="3">
        <f t="shared" si="14"/>
        <v>0.8641613322728909</v>
      </c>
      <c r="H86" s="3">
        <f t="shared" si="15"/>
        <v>-0.8641613322728909</v>
      </c>
      <c r="I86" s="3">
        <f t="shared" si="16"/>
        <v>0.8641613322728909</v>
      </c>
      <c r="J86" s="3">
        <f t="shared" si="17"/>
        <v>1.7283226645457819</v>
      </c>
      <c r="K86" s="3">
        <f t="shared" si="18"/>
        <v>0</v>
      </c>
      <c r="L86">
        <f t="shared" si="19"/>
        <v>0</v>
      </c>
      <c r="M86">
        <f t="shared" si="20"/>
        <v>0</v>
      </c>
      <c r="N86" s="3">
        <f t="shared" si="21"/>
        <v>0.8641613322728909</v>
      </c>
    </row>
    <row r="87" spans="1:14" ht="12.75">
      <c r="A87" s="3">
        <f t="shared" si="11"/>
        <v>0.9047121555366955</v>
      </c>
      <c r="C87" s="10">
        <v>425</v>
      </c>
      <c r="D87" s="10">
        <f t="shared" si="12"/>
        <v>7.413888888888889</v>
      </c>
      <c r="F87" s="3">
        <f t="shared" si="13"/>
        <v>-0.9047121555366955</v>
      </c>
      <c r="G87" s="3">
        <f t="shared" si="14"/>
        <v>0.9047121555366955</v>
      </c>
      <c r="H87" s="3">
        <f t="shared" si="15"/>
        <v>-0.9047121555366955</v>
      </c>
      <c r="I87" s="3">
        <f t="shared" si="16"/>
        <v>0.9047121555366955</v>
      </c>
      <c r="J87" s="3">
        <f t="shared" si="17"/>
        <v>1.809424311073391</v>
      </c>
      <c r="K87" s="3">
        <f t="shared" si="18"/>
        <v>0</v>
      </c>
      <c r="L87">
        <f t="shared" si="19"/>
        <v>0</v>
      </c>
      <c r="M87">
        <f t="shared" si="20"/>
        <v>0</v>
      </c>
      <c r="N87" s="3">
        <f t="shared" si="21"/>
        <v>0.9047121555366955</v>
      </c>
    </row>
    <row r="88" spans="1:14" ht="12.75">
      <c r="A88" s="3">
        <f t="shared" si="11"/>
        <v>0.9383845480363682</v>
      </c>
      <c r="C88" s="10">
        <v>430</v>
      </c>
      <c r="D88" s="10">
        <f t="shared" si="12"/>
        <v>7.501111111111111</v>
      </c>
      <c r="F88" s="3">
        <f t="shared" si="13"/>
        <v>-0.9383845480363682</v>
      </c>
      <c r="G88" s="3">
        <f t="shared" si="14"/>
        <v>0.9383845480363682</v>
      </c>
      <c r="H88" s="3">
        <f t="shared" si="15"/>
        <v>-0.9383845480363682</v>
      </c>
      <c r="I88" s="3">
        <f t="shared" si="16"/>
        <v>0.9383845480363682</v>
      </c>
      <c r="J88" s="3">
        <f t="shared" si="17"/>
        <v>1.8767690960727363</v>
      </c>
      <c r="K88" s="3">
        <f t="shared" si="18"/>
        <v>0</v>
      </c>
      <c r="L88">
        <f t="shared" si="19"/>
        <v>0</v>
      </c>
      <c r="M88">
        <f t="shared" si="20"/>
        <v>0</v>
      </c>
      <c r="N88" s="3">
        <f t="shared" si="21"/>
        <v>0.9383845480363682</v>
      </c>
    </row>
    <row r="89" spans="1:14" ht="12.75">
      <c r="A89" s="3">
        <f t="shared" si="11"/>
        <v>0.9649225021356078</v>
      </c>
      <c r="C89" s="10">
        <v>435</v>
      </c>
      <c r="D89" s="10">
        <f t="shared" si="12"/>
        <v>7.588333333333334</v>
      </c>
      <c r="F89" s="3">
        <f t="shared" si="13"/>
        <v>-0.9649225021356078</v>
      </c>
      <c r="G89" s="3">
        <f t="shared" si="14"/>
        <v>0.9649225021356078</v>
      </c>
      <c r="H89" s="3">
        <f t="shared" si="15"/>
        <v>-0.9649225021356078</v>
      </c>
      <c r="I89" s="3">
        <f t="shared" si="16"/>
        <v>0.9649225021356078</v>
      </c>
      <c r="J89" s="3">
        <f t="shared" si="17"/>
        <v>1.9298450042712156</v>
      </c>
      <c r="K89" s="3">
        <f t="shared" si="18"/>
        <v>0</v>
      </c>
      <c r="L89">
        <f t="shared" si="19"/>
        <v>0</v>
      </c>
      <c r="M89">
        <f t="shared" si="20"/>
        <v>0</v>
      </c>
      <c r="N89" s="3">
        <f t="shared" si="21"/>
        <v>0.9649225021356078</v>
      </c>
    </row>
    <row r="90" spans="1:14" ht="12.75">
      <c r="A90" s="3">
        <f t="shared" si="11"/>
        <v>0.9841242525781657</v>
      </c>
      <c r="C90" s="10">
        <v>440</v>
      </c>
      <c r="D90" s="10">
        <f t="shared" si="12"/>
        <v>7.675555555555556</v>
      </c>
      <c r="F90" s="3">
        <f t="shared" si="13"/>
        <v>-0.9841242525781657</v>
      </c>
      <c r="G90" s="3">
        <f t="shared" si="14"/>
        <v>0.9841242525781657</v>
      </c>
      <c r="H90" s="3">
        <f t="shared" si="15"/>
        <v>-0.9841242525781657</v>
      </c>
      <c r="I90" s="3">
        <f t="shared" si="16"/>
        <v>0.9841242525781657</v>
      </c>
      <c r="J90" s="3">
        <f t="shared" si="17"/>
        <v>1.9682485051563314</v>
      </c>
      <c r="K90" s="3">
        <f t="shared" si="18"/>
        <v>0</v>
      </c>
      <c r="L90">
        <f t="shared" si="19"/>
        <v>0</v>
      </c>
      <c r="M90">
        <f t="shared" si="20"/>
        <v>0</v>
      </c>
      <c r="N90" s="3">
        <f t="shared" si="21"/>
        <v>0.9841242525781657</v>
      </c>
    </row>
    <row r="91" spans="1:14" ht="12.75">
      <c r="A91" s="3">
        <f t="shared" si="11"/>
        <v>0.9958438104877334</v>
      </c>
      <c r="C91" s="10">
        <v>445</v>
      </c>
      <c r="D91" s="10">
        <f t="shared" si="12"/>
        <v>7.762777777777777</v>
      </c>
      <c r="F91" s="3">
        <f t="shared" si="13"/>
        <v>-0.9958438104877334</v>
      </c>
      <c r="G91" s="3">
        <f t="shared" si="14"/>
        <v>0.9958438104877334</v>
      </c>
      <c r="H91" s="3">
        <f t="shared" si="15"/>
        <v>-0.9958438104877334</v>
      </c>
      <c r="I91" s="3">
        <f t="shared" si="16"/>
        <v>0.9958438104877334</v>
      </c>
      <c r="J91" s="3">
        <f t="shared" si="17"/>
        <v>1.9916876209754668</v>
      </c>
      <c r="K91" s="3">
        <f t="shared" si="18"/>
        <v>0</v>
      </c>
      <c r="L91">
        <f t="shared" si="19"/>
        <v>0</v>
      </c>
      <c r="M91">
        <f t="shared" si="20"/>
        <v>0</v>
      </c>
      <c r="N91" s="3">
        <f t="shared" si="21"/>
        <v>0.9958438104877334</v>
      </c>
    </row>
    <row r="92" spans="1:14" ht="12.75">
      <c r="A92" s="3">
        <f t="shared" si="11"/>
        <v>0.9999920733059188</v>
      </c>
      <c r="C92" s="10">
        <v>450</v>
      </c>
      <c r="D92" s="10">
        <f t="shared" si="12"/>
        <v>7.85</v>
      </c>
      <c r="F92" s="3">
        <f t="shared" si="13"/>
        <v>-0.9999920733059188</v>
      </c>
      <c r="G92" s="3">
        <f t="shared" si="14"/>
        <v>0.9999920733059188</v>
      </c>
      <c r="H92" s="3">
        <f t="shared" si="15"/>
        <v>-0.9999920733059188</v>
      </c>
      <c r="I92" s="3">
        <f t="shared" si="16"/>
        <v>0.9999920733059188</v>
      </c>
      <c r="J92" s="3">
        <f t="shared" si="17"/>
        <v>1.9999841466118375</v>
      </c>
      <c r="K92" s="3">
        <f t="shared" si="18"/>
        <v>0</v>
      </c>
      <c r="L92">
        <f t="shared" si="19"/>
        <v>0</v>
      </c>
      <c r="M92">
        <f t="shared" si="20"/>
        <v>0</v>
      </c>
      <c r="N92" s="3">
        <f t="shared" si="21"/>
        <v>0.9999920733059188</v>
      </c>
    </row>
    <row r="93" spans="1:14" ht="12.75">
      <c r="A93" s="3">
        <f t="shared" si="11"/>
        <v>0.9965375022295653</v>
      </c>
      <c r="C93" s="10">
        <v>455</v>
      </c>
      <c r="D93" s="10">
        <f t="shared" si="12"/>
        <v>7.937222222222222</v>
      </c>
      <c r="F93" s="3">
        <f t="shared" si="13"/>
        <v>-0.9965375022295653</v>
      </c>
      <c r="G93" s="3">
        <f t="shared" si="14"/>
        <v>0.9965375022295653</v>
      </c>
      <c r="H93" s="3">
        <f t="shared" si="15"/>
        <v>-0.9965375022295653</v>
      </c>
      <c r="I93" s="3">
        <f t="shared" si="16"/>
        <v>0.9965375022295653</v>
      </c>
      <c r="J93" s="3">
        <f t="shared" si="17"/>
        <v>1.9930750044591306</v>
      </c>
      <c r="K93" s="3">
        <f t="shared" si="18"/>
        <v>0</v>
      </c>
      <c r="L93">
        <f t="shared" si="19"/>
        <v>0</v>
      </c>
      <c r="M93">
        <f t="shared" si="20"/>
        <v>0</v>
      </c>
      <c r="N93" s="3">
        <f t="shared" si="21"/>
        <v>0.9965375022295653</v>
      </c>
    </row>
    <row r="94" spans="1:14" ht="12.75">
      <c r="A94" s="3">
        <f t="shared" si="11"/>
        <v>0.9855063619969362</v>
      </c>
      <c r="C94" s="10">
        <v>460</v>
      </c>
      <c r="D94" s="10">
        <f t="shared" si="12"/>
        <v>8.024444444444445</v>
      </c>
      <c r="F94" s="3">
        <f t="shared" si="13"/>
        <v>-0.9855063619969362</v>
      </c>
      <c r="G94" s="3">
        <f t="shared" si="14"/>
        <v>0.9855063619969362</v>
      </c>
      <c r="H94" s="3">
        <f t="shared" si="15"/>
        <v>-0.9855063619969362</v>
      </c>
      <c r="I94" s="3">
        <f t="shared" si="16"/>
        <v>0.9855063619969362</v>
      </c>
      <c r="J94" s="3">
        <f t="shared" si="17"/>
        <v>1.9710127239938724</v>
      </c>
      <c r="K94" s="3">
        <f t="shared" si="18"/>
        <v>0</v>
      </c>
      <c r="L94">
        <f t="shared" si="19"/>
        <v>0</v>
      </c>
      <c r="M94">
        <f t="shared" si="20"/>
        <v>0</v>
      </c>
      <c r="N94" s="3">
        <f t="shared" si="21"/>
        <v>0.9855063619969362</v>
      </c>
    </row>
    <row r="95" spans="1:14" ht="12.75">
      <c r="A95" s="3">
        <f t="shared" si="11"/>
        <v>0.9669825211996878</v>
      </c>
      <c r="C95" s="10">
        <v>465</v>
      </c>
      <c r="D95" s="10">
        <f t="shared" si="12"/>
        <v>8.111666666666668</v>
      </c>
      <c r="F95" s="3">
        <f t="shared" si="13"/>
        <v>-0.9669825211996878</v>
      </c>
      <c r="G95" s="3">
        <f t="shared" si="14"/>
        <v>0.9669825211996878</v>
      </c>
      <c r="H95" s="3">
        <f t="shared" si="15"/>
        <v>-0.9669825211996878</v>
      </c>
      <c r="I95" s="3">
        <f t="shared" si="16"/>
        <v>0.9669825211996878</v>
      </c>
      <c r="J95" s="3">
        <f t="shared" si="17"/>
        <v>1.9339650423993755</v>
      </c>
      <c r="K95" s="3">
        <f t="shared" si="18"/>
        <v>0</v>
      </c>
      <c r="L95">
        <f t="shared" si="19"/>
        <v>0</v>
      </c>
      <c r="M95">
        <f t="shared" si="20"/>
        <v>0</v>
      </c>
      <c r="N95" s="3">
        <f t="shared" si="21"/>
        <v>0.9669825211996878</v>
      </c>
    </row>
    <row r="96" spans="1:14" ht="12.75">
      <c r="A96" s="3">
        <f t="shared" si="11"/>
        <v>0.9411068146388462</v>
      </c>
      <c r="C96" s="10">
        <v>470</v>
      </c>
      <c r="D96" s="10">
        <f t="shared" si="12"/>
        <v>8.198888888888888</v>
      </c>
      <c r="F96" s="3">
        <f t="shared" si="13"/>
        <v>-0.9411068146388462</v>
      </c>
      <c r="G96" s="3">
        <f t="shared" si="14"/>
        <v>0.9411068146388462</v>
      </c>
      <c r="H96" s="3">
        <f t="shared" si="15"/>
        <v>-0.9411068146388462</v>
      </c>
      <c r="I96" s="3">
        <f t="shared" si="16"/>
        <v>0.9411068146388462</v>
      </c>
      <c r="J96" s="3">
        <f t="shared" si="17"/>
        <v>1.8822136292776923</v>
      </c>
      <c r="K96" s="3">
        <f t="shared" si="18"/>
        <v>0</v>
      </c>
      <c r="L96">
        <f t="shared" si="19"/>
        <v>0</v>
      </c>
      <c r="M96">
        <f t="shared" si="20"/>
        <v>0</v>
      </c>
      <c r="N96" s="3">
        <f t="shared" si="21"/>
        <v>0.9411068146388462</v>
      </c>
    </row>
    <row r="97" spans="1:14" ht="12.75">
      <c r="A97" s="3">
        <f t="shared" si="11"/>
        <v>0.9080759725727156</v>
      </c>
      <c r="C97" s="10">
        <v>475</v>
      </c>
      <c r="D97" s="10">
        <f t="shared" si="12"/>
        <v>8.286111111111111</v>
      </c>
      <c r="F97" s="3">
        <f t="shared" si="13"/>
        <v>-0.9080759725727156</v>
      </c>
      <c r="G97" s="3">
        <f t="shared" si="14"/>
        <v>0.9080759725727156</v>
      </c>
      <c r="H97" s="3">
        <f t="shared" si="15"/>
        <v>-0.9080759725727156</v>
      </c>
      <c r="I97" s="3">
        <f t="shared" si="16"/>
        <v>0.9080759725727156</v>
      </c>
      <c r="J97" s="3">
        <f t="shared" si="17"/>
        <v>1.816151945145431</v>
      </c>
      <c r="K97" s="3">
        <f t="shared" si="18"/>
        <v>0</v>
      </c>
      <c r="L97">
        <f t="shared" si="19"/>
        <v>0</v>
      </c>
      <c r="M97">
        <f t="shared" si="20"/>
        <v>0</v>
      </c>
      <c r="N97" s="3">
        <f t="shared" si="21"/>
        <v>0.9080759725727156</v>
      </c>
    </row>
    <row r="98" spans="1:14" ht="12.75">
      <c r="A98" s="3">
        <f t="shared" si="11"/>
        <v>0.8681411249975541</v>
      </c>
      <c r="C98" s="10">
        <v>480</v>
      </c>
      <c r="D98" s="10">
        <f t="shared" si="12"/>
        <v>8.373333333333333</v>
      </c>
      <c r="F98" s="3">
        <f t="shared" si="13"/>
        <v>-0.8681411249975541</v>
      </c>
      <c r="G98" s="3">
        <f t="shared" si="14"/>
        <v>0.8681411249975541</v>
      </c>
      <c r="H98" s="3">
        <f t="shared" si="15"/>
        <v>-0.8681411249975541</v>
      </c>
      <c r="I98" s="3">
        <f t="shared" si="16"/>
        <v>0.8681411249975541</v>
      </c>
      <c r="J98" s="3">
        <f t="shared" si="17"/>
        <v>1.7362822499951083</v>
      </c>
      <c r="K98" s="3">
        <f t="shared" si="18"/>
        <v>0</v>
      </c>
      <c r="L98">
        <f t="shared" si="19"/>
        <v>0</v>
      </c>
      <c r="M98">
        <f t="shared" si="20"/>
        <v>0</v>
      </c>
      <c r="N98" s="3">
        <f t="shared" si="21"/>
        <v>0.8681411249975541</v>
      </c>
    </row>
    <row r="99" spans="1:14" ht="12.75">
      <c r="A99" s="3">
        <f t="shared" si="11"/>
        <v>0.8216058923327841</v>
      </c>
      <c r="C99" s="10">
        <v>485</v>
      </c>
      <c r="D99" s="10">
        <f t="shared" si="12"/>
        <v>8.460555555555556</v>
      </c>
      <c r="F99" s="3">
        <f t="shared" si="13"/>
        <v>-0.8216058923327841</v>
      </c>
      <c r="G99" s="3">
        <f t="shared" si="14"/>
        <v>0.8216058923327841</v>
      </c>
      <c r="H99" s="3">
        <f t="shared" si="15"/>
        <v>-0.8216058923327841</v>
      </c>
      <c r="I99" s="3">
        <f t="shared" si="16"/>
        <v>0.8216058923327841</v>
      </c>
      <c r="J99" s="3">
        <f t="shared" si="17"/>
        <v>1.6432117846655683</v>
      </c>
      <c r="K99" s="3">
        <f t="shared" si="18"/>
        <v>0</v>
      </c>
      <c r="L99">
        <f t="shared" si="19"/>
        <v>0</v>
      </c>
      <c r="M99">
        <f t="shared" si="20"/>
        <v>0</v>
      </c>
      <c r="N99" s="3">
        <f t="shared" si="21"/>
        <v>0.8216058923327841</v>
      </c>
    </row>
    <row r="100" spans="1:14" ht="12.75">
      <c r="A100" s="3">
        <f t="shared" si="11"/>
        <v>0.768824077027085</v>
      </c>
      <c r="C100" s="10">
        <v>490</v>
      </c>
      <c r="D100" s="10">
        <f t="shared" si="12"/>
        <v>8.547777777777778</v>
      </c>
      <c r="F100" s="3">
        <f t="shared" si="13"/>
        <v>-0.768824077027085</v>
      </c>
      <c r="G100" s="3">
        <f t="shared" si="14"/>
        <v>0.768824077027085</v>
      </c>
      <c r="H100" s="3">
        <f t="shared" si="15"/>
        <v>-0.768824077027085</v>
      </c>
      <c r="I100" s="3">
        <f t="shared" si="16"/>
        <v>0.768824077027085</v>
      </c>
      <c r="J100" s="3">
        <f t="shared" si="17"/>
        <v>1.53764815405417</v>
      </c>
      <c r="K100" s="3">
        <f t="shared" si="18"/>
        <v>0</v>
      </c>
      <c r="L100">
        <f t="shared" si="19"/>
        <v>0</v>
      </c>
      <c r="M100">
        <f t="shared" si="20"/>
        <v>0</v>
      </c>
      <c r="N100" s="3">
        <f t="shared" si="21"/>
        <v>0.768824077027085</v>
      </c>
    </row>
    <row r="101" spans="1:14" ht="12.75">
      <c r="A101" s="3">
        <f t="shared" si="11"/>
        <v>0.7101969736358166</v>
      </c>
      <c r="C101" s="10">
        <v>495</v>
      </c>
      <c r="D101" s="10">
        <f t="shared" si="12"/>
        <v>8.635</v>
      </c>
      <c r="F101" s="3">
        <f t="shared" si="13"/>
        <v>-0.7101969736358166</v>
      </c>
      <c r="G101" s="3">
        <f t="shared" si="14"/>
        <v>0.7101969736358166</v>
      </c>
      <c r="H101" s="3">
        <f t="shared" si="15"/>
        <v>-0.7101969736358166</v>
      </c>
      <c r="I101" s="3">
        <f t="shared" si="16"/>
        <v>0.7101969736358166</v>
      </c>
      <c r="J101" s="3">
        <f t="shared" si="17"/>
        <v>1.4203939472716332</v>
      </c>
      <c r="K101" s="3">
        <f t="shared" si="18"/>
        <v>0</v>
      </c>
      <c r="L101">
        <f t="shared" si="19"/>
        <v>0</v>
      </c>
      <c r="M101">
        <f t="shared" si="20"/>
        <v>0</v>
      </c>
      <c r="N101" s="3">
        <f t="shared" si="21"/>
        <v>0.7101969736358166</v>
      </c>
    </row>
    <row r="102" spans="1:14" ht="12.75">
      <c r="A102" s="3">
        <f t="shared" si="11"/>
        <v>0.6461703178209909</v>
      </c>
      <c r="C102" s="10">
        <v>500</v>
      </c>
      <c r="D102" s="10">
        <f t="shared" si="12"/>
        <v>8.722222222222221</v>
      </c>
      <c r="F102" s="3">
        <f t="shared" si="13"/>
        <v>-0.6461703178209909</v>
      </c>
      <c r="G102" s="3">
        <f t="shared" si="14"/>
        <v>0.6461703178209909</v>
      </c>
      <c r="H102" s="3">
        <f t="shared" si="15"/>
        <v>-0.6461703178209909</v>
      </c>
      <c r="I102" s="3">
        <f t="shared" si="16"/>
        <v>0.6461703178209909</v>
      </c>
      <c r="J102" s="3">
        <f t="shared" si="17"/>
        <v>1.2923406356419818</v>
      </c>
      <c r="K102" s="3">
        <f t="shared" si="18"/>
        <v>0</v>
      </c>
      <c r="L102">
        <f t="shared" si="19"/>
        <v>0</v>
      </c>
      <c r="M102">
        <f t="shared" si="20"/>
        <v>0</v>
      </c>
      <c r="N102" s="3">
        <f t="shared" si="21"/>
        <v>0.6461703178209909</v>
      </c>
    </row>
    <row r="103" spans="1:14" ht="12.75">
      <c r="A103" s="3">
        <f t="shared" si="11"/>
        <v>0.577230897470208</v>
      </c>
      <c r="C103" s="10">
        <v>505</v>
      </c>
      <c r="D103" s="10">
        <f t="shared" si="12"/>
        <v>8.809444444444445</v>
      </c>
      <c r="F103" s="3">
        <f t="shared" si="13"/>
        <v>-0.577230897470208</v>
      </c>
      <c r="G103" s="3">
        <f t="shared" si="14"/>
        <v>0.577230897470208</v>
      </c>
      <c r="H103" s="3">
        <f t="shared" si="15"/>
        <v>-0.577230897470208</v>
      </c>
      <c r="I103" s="3">
        <f t="shared" si="16"/>
        <v>0.577230897470208</v>
      </c>
      <c r="J103" s="3">
        <f t="shared" si="17"/>
        <v>1.154461794940416</v>
      </c>
      <c r="K103" s="3">
        <f t="shared" si="18"/>
        <v>0</v>
      </c>
      <c r="L103">
        <f t="shared" si="19"/>
        <v>0</v>
      </c>
      <c r="M103">
        <f t="shared" si="20"/>
        <v>0</v>
      </c>
      <c r="N103" s="3">
        <f t="shared" si="21"/>
        <v>0.577230897470208</v>
      </c>
    </row>
    <row r="104" spans="1:14" ht="12.75">
      <c r="A104" s="3">
        <f t="shared" si="11"/>
        <v>0.5039028516998739</v>
      </c>
      <c r="C104" s="10">
        <v>510</v>
      </c>
      <c r="D104" s="10">
        <f t="shared" si="12"/>
        <v>8.896666666666667</v>
      </c>
      <c r="F104" s="3">
        <f t="shared" si="13"/>
        <v>-0.5039028516998739</v>
      </c>
      <c r="G104" s="3">
        <f t="shared" si="14"/>
        <v>0.5039028516998739</v>
      </c>
      <c r="H104" s="3">
        <f t="shared" si="15"/>
        <v>-0.5039028516998739</v>
      </c>
      <c r="I104" s="3">
        <f t="shared" si="16"/>
        <v>0.5039028516998739</v>
      </c>
      <c r="J104" s="3">
        <f t="shared" si="17"/>
        <v>1.0078057033997478</v>
      </c>
      <c r="K104" s="3">
        <f t="shared" si="18"/>
        <v>0</v>
      </c>
      <c r="L104">
        <f t="shared" si="19"/>
        <v>0</v>
      </c>
      <c r="M104">
        <f t="shared" si="20"/>
        <v>0</v>
      </c>
      <c r="N104" s="3">
        <f t="shared" si="21"/>
        <v>0.5039028516998739</v>
      </c>
    </row>
    <row r="105" spans="1:14" ht="12.75">
      <c r="A105" s="3">
        <f t="shared" si="11"/>
        <v>0.4267436858809632</v>
      </c>
      <c r="C105" s="10">
        <v>515</v>
      </c>
      <c r="D105" s="10">
        <f t="shared" si="12"/>
        <v>8.98388888888889</v>
      </c>
      <c r="F105" s="3">
        <f t="shared" si="13"/>
        <v>-0.4267436858809632</v>
      </c>
      <c r="G105" s="3">
        <f t="shared" si="14"/>
        <v>0.4267436858809632</v>
      </c>
      <c r="H105" s="3">
        <f t="shared" si="15"/>
        <v>-0.4267436858809632</v>
      </c>
      <c r="I105" s="3">
        <f t="shared" si="16"/>
        <v>0.4267436858809632</v>
      </c>
      <c r="J105" s="3">
        <f t="shared" si="17"/>
        <v>0.8534873717619264</v>
      </c>
      <c r="K105" s="3">
        <f t="shared" si="18"/>
        <v>0</v>
      </c>
      <c r="L105">
        <f t="shared" si="19"/>
        <v>0</v>
      </c>
      <c r="M105">
        <f t="shared" si="20"/>
        <v>0</v>
      </c>
      <c r="N105" s="3">
        <f t="shared" si="21"/>
        <v>0.4267436858809632</v>
      </c>
    </row>
    <row r="106" spans="1:14" ht="12.75">
      <c r="A106" s="3">
        <f t="shared" si="11"/>
        <v>0.34634003298470134</v>
      </c>
      <c r="C106" s="10">
        <v>520</v>
      </c>
      <c r="D106" s="10">
        <f t="shared" si="12"/>
        <v>9.071111111111112</v>
      </c>
      <c r="F106" s="3">
        <f t="shared" si="13"/>
        <v>-0.34634003298470134</v>
      </c>
      <c r="G106" s="3">
        <f t="shared" si="14"/>
        <v>0.34634003298470134</v>
      </c>
      <c r="H106" s="3">
        <f t="shared" si="15"/>
        <v>-0.34634003298470134</v>
      </c>
      <c r="I106" s="3">
        <f t="shared" si="16"/>
        <v>0.34634003298470134</v>
      </c>
      <c r="J106" s="3">
        <f t="shared" si="17"/>
        <v>0.6926800659694027</v>
      </c>
      <c r="K106" s="3">
        <f t="shared" si="18"/>
        <v>0</v>
      </c>
      <c r="L106">
        <f t="shared" si="19"/>
        <v>0</v>
      </c>
      <c r="M106">
        <f t="shared" si="20"/>
        <v>0</v>
      </c>
      <c r="N106" s="3">
        <f t="shared" si="21"/>
        <v>0.34634003298470134</v>
      </c>
    </row>
    <row r="107" spans="1:14" ht="12.75">
      <c r="A107" s="3">
        <f t="shared" si="11"/>
        <v>0.26330319347416314</v>
      </c>
      <c r="C107" s="10">
        <v>525</v>
      </c>
      <c r="D107" s="10">
        <f t="shared" si="12"/>
        <v>9.158333333333333</v>
      </c>
      <c r="F107" s="3">
        <f t="shared" si="13"/>
        <v>-0.26330319347416314</v>
      </c>
      <c r="G107" s="3">
        <f t="shared" si="14"/>
        <v>0.26330319347416314</v>
      </c>
      <c r="H107" s="3">
        <f t="shared" si="15"/>
        <v>-0.26330319347416314</v>
      </c>
      <c r="I107" s="3">
        <f t="shared" si="16"/>
        <v>0.26330319347416314</v>
      </c>
      <c r="J107" s="3">
        <f t="shared" si="17"/>
        <v>0.5266063869483263</v>
      </c>
      <c r="K107" s="3">
        <f t="shared" si="18"/>
        <v>0</v>
      </c>
      <c r="L107">
        <f t="shared" si="19"/>
        <v>0</v>
      </c>
      <c r="M107">
        <f t="shared" si="20"/>
        <v>0</v>
      </c>
      <c r="N107" s="3">
        <f t="shared" si="21"/>
        <v>0.26330319347416314</v>
      </c>
    </row>
    <row r="108" spans="1:14" ht="12.75">
      <c r="A108" s="3">
        <f t="shared" si="11"/>
        <v>0.1782644876515557</v>
      </c>
      <c r="C108" s="10">
        <v>530</v>
      </c>
      <c r="D108" s="10">
        <f t="shared" si="12"/>
        <v>9.245555555555557</v>
      </c>
      <c r="F108" s="3">
        <f t="shared" si="13"/>
        <v>-0.1782644876515557</v>
      </c>
      <c r="G108" s="3">
        <f t="shared" si="14"/>
        <v>0.1782644876515557</v>
      </c>
      <c r="H108" s="3">
        <f t="shared" si="15"/>
        <v>-0.1782644876515557</v>
      </c>
      <c r="I108" s="3">
        <f t="shared" si="16"/>
        <v>0.1782644876515557</v>
      </c>
      <c r="J108" s="3">
        <f t="shared" si="17"/>
        <v>0.3565289753031114</v>
      </c>
      <c r="K108" s="3">
        <f t="shared" si="18"/>
        <v>0</v>
      </c>
      <c r="L108">
        <f t="shared" si="19"/>
        <v>0</v>
      </c>
      <c r="M108">
        <f t="shared" si="20"/>
        <v>0</v>
      </c>
      <c r="N108" s="3">
        <f t="shared" si="21"/>
        <v>0.1782644876515557</v>
      </c>
    </row>
    <row r="109" spans="1:14" ht="12.75">
      <c r="A109" s="3">
        <f t="shared" si="11"/>
        <v>0.09187045579678536</v>
      </c>
      <c r="C109" s="10">
        <v>535</v>
      </c>
      <c r="D109" s="10">
        <f t="shared" si="12"/>
        <v>9.332777777777778</v>
      </c>
      <c r="F109" s="3">
        <f t="shared" si="13"/>
        <v>-0.09187045579678536</v>
      </c>
      <c r="G109" s="3">
        <f t="shared" si="14"/>
        <v>0.09187045579678536</v>
      </c>
      <c r="H109" s="3">
        <f t="shared" si="15"/>
        <v>-0.09187045579678536</v>
      </c>
      <c r="I109" s="3">
        <f t="shared" si="16"/>
        <v>0.09187045579678536</v>
      </c>
      <c r="J109" s="3">
        <f t="shared" si="17"/>
        <v>0.18374091159357073</v>
      </c>
      <c r="K109" s="3">
        <f t="shared" si="18"/>
        <v>0</v>
      </c>
      <c r="L109">
        <f t="shared" si="19"/>
        <v>0</v>
      </c>
      <c r="M109">
        <f t="shared" si="20"/>
        <v>0</v>
      </c>
      <c r="N109" s="3">
        <f t="shared" si="21"/>
        <v>0.09187045579678536</v>
      </c>
    </row>
    <row r="110" spans="1:14" ht="12.75">
      <c r="A110" s="3">
        <f t="shared" si="11"/>
        <v>0.0047779425901285115</v>
      </c>
      <c r="C110" s="10">
        <v>540</v>
      </c>
      <c r="D110" s="10">
        <f t="shared" si="12"/>
        <v>9.42</v>
      </c>
      <c r="F110" s="3">
        <f t="shared" si="13"/>
        <v>-0.0047779425901285115</v>
      </c>
      <c r="G110" s="3">
        <f t="shared" si="14"/>
        <v>0.0047779425901285115</v>
      </c>
      <c r="H110" s="3">
        <f t="shared" si="15"/>
        <v>-0.0047779425901285115</v>
      </c>
      <c r="I110" s="3">
        <f t="shared" si="16"/>
        <v>0.0047779425901285115</v>
      </c>
      <c r="J110" s="3">
        <f t="shared" si="17"/>
        <v>0.009555885180257023</v>
      </c>
      <c r="K110" s="3">
        <f t="shared" si="18"/>
        <v>0</v>
      </c>
      <c r="L110">
        <f t="shared" si="19"/>
        <v>0</v>
      </c>
      <c r="M110">
        <f t="shared" si="20"/>
        <v>0</v>
      </c>
      <c r="N110" s="3">
        <f t="shared" si="21"/>
        <v>0.0047779425901285115</v>
      </c>
    </row>
    <row r="111" spans="1:14" ht="12.75">
      <c r="A111" s="3">
        <f t="shared" si="11"/>
        <v>-0.08235089680834533</v>
      </c>
      <c r="C111" s="10">
        <v>545</v>
      </c>
      <c r="D111" s="10">
        <f t="shared" si="12"/>
        <v>9.507222222222222</v>
      </c>
      <c r="F111" s="3">
        <f t="shared" si="13"/>
        <v>0.08235089680834533</v>
      </c>
      <c r="G111" s="3">
        <f t="shared" si="14"/>
        <v>0</v>
      </c>
      <c r="H111" s="3">
        <f t="shared" si="15"/>
        <v>0</v>
      </c>
      <c r="I111" s="3">
        <f t="shared" si="16"/>
        <v>0</v>
      </c>
      <c r="J111" s="3">
        <f t="shared" si="17"/>
        <v>0</v>
      </c>
      <c r="K111" s="3">
        <f t="shared" si="18"/>
        <v>0</v>
      </c>
      <c r="L111">
        <f t="shared" si="19"/>
        <v>-0.08235089680834533</v>
      </c>
      <c r="M111">
        <f t="shared" si="20"/>
        <v>0.08235089680834533</v>
      </c>
      <c r="N111" s="3">
        <f t="shared" si="21"/>
        <v>0.08235089680834533</v>
      </c>
    </row>
    <row r="112" spans="1:14" ht="12.75">
      <c r="A112" s="3">
        <f t="shared" si="11"/>
        <v>-0.16885363105437678</v>
      </c>
      <c r="C112" s="10">
        <v>550</v>
      </c>
      <c r="D112" s="10">
        <f t="shared" si="12"/>
        <v>9.594444444444445</v>
      </c>
      <c r="F112" s="3">
        <f t="shared" si="13"/>
        <v>0.16885363105437678</v>
      </c>
      <c r="G112" s="3">
        <f t="shared" si="14"/>
        <v>0</v>
      </c>
      <c r="H112" s="3">
        <f t="shared" si="15"/>
        <v>0</v>
      </c>
      <c r="I112" s="3">
        <f t="shared" si="16"/>
        <v>0</v>
      </c>
      <c r="J112" s="3">
        <f t="shared" si="17"/>
        <v>0</v>
      </c>
      <c r="K112" s="3">
        <f t="shared" si="18"/>
        <v>0</v>
      </c>
      <c r="L112">
        <f t="shared" si="19"/>
        <v>-0.16885363105437678</v>
      </c>
      <c r="M112">
        <f t="shared" si="20"/>
        <v>0.16885363105437678</v>
      </c>
      <c r="N112" s="3">
        <f t="shared" si="21"/>
        <v>0.16885363105437678</v>
      </c>
    </row>
    <row r="113" spans="1:14" ht="12.75">
      <c r="A113" s="3">
        <f t="shared" si="11"/>
        <v>-0.2540725890149085</v>
      </c>
      <c r="C113" s="10">
        <v>555</v>
      </c>
      <c r="D113" s="10">
        <f t="shared" si="12"/>
        <v>9.681666666666667</v>
      </c>
      <c r="F113" s="3">
        <f t="shared" si="13"/>
        <v>0.2540725890149085</v>
      </c>
      <c r="G113" s="3">
        <f t="shared" si="14"/>
        <v>0</v>
      </c>
      <c r="H113" s="3">
        <f t="shared" si="15"/>
        <v>0</v>
      </c>
      <c r="I113" s="3">
        <f t="shared" si="16"/>
        <v>0</v>
      </c>
      <c r="J113" s="3">
        <f t="shared" si="17"/>
        <v>0</v>
      </c>
      <c r="K113" s="3">
        <f t="shared" si="18"/>
        <v>0</v>
      </c>
      <c r="L113">
        <f t="shared" si="19"/>
        <v>-0.2540725890149085</v>
      </c>
      <c r="M113">
        <f t="shared" si="20"/>
        <v>0.2540725890149085</v>
      </c>
      <c r="N113" s="3">
        <f t="shared" si="21"/>
        <v>0.2540725890149085</v>
      </c>
    </row>
    <row r="114" spans="1:14" ht="12.75">
      <c r="A114" s="3">
        <f t="shared" si="11"/>
        <v>-0.33735985997211415</v>
      </c>
      <c r="C114" s="10">
        <v>560</v>
      </c>
      <c r="D114" s="10">
        <f t="shared" si="12"/>
        <v>9.76888888888889</v>
      </c>
      <c r="F114" s="3">
        <f t="shared" si="13"/>
        <v>0.33735985997211415</v>
      </c>
      <c r="G114" s="3">
        <f t="shared" si="14"/>
        <v>0</v>
      </c>
      <c r="H114" s="3">
        <f t="shared" si="15"/>
        <v>0</v>
      </c>
      <c r="I114" s="3">
        <f t="shared" si="16"/>
        <v>0</v>
      </c>
      <c r="J114" s="3">
        <f t="shared" si="17"/>
        <v>0</v>
      </c>
      <c r="K114" s="3">
        <f t="shared" si="18"/>
        <v>0</v>
      </c>
      <c r="L114">
        <f t="shared" si="19"/>
        <v>-0.33735985997211415</v>
      </c>
      <c r="M114">
        <f t="shared" si="20"/>
        <v>0.33735985997211415</v>
      </c>
      <c r="N114" s="3">
        <f t="shared" si="21"/>
        <v>0.33735985997211415</v>
      </c>
    </row>
    <row r="115" spans="1:14" ht="12.75">
      <c r="A115" s="3">
        <f t="shared" si="11"/>
        <v>-0.41808221961999814</v>
      </c>
      <c r="C115" s="10">
        <v>565</v>
      </c>
      <c r="D115" s="10">
        <f t="shared" si="12"/>
        <v>9.856111111111112</v>
      </c>
      <c r="F115" s="3">
        <f t="shared" si="13"/>
        <v>0.41808221961999814</v>
      </c>
      <c r="G115" s="3">
        <f t="shared" si="14"/>
        <v>0</v>
      </c>
      <c r="H115" s="3">
        <f t="shared" si="15"/>
        <v>0</v>
      </c>
      <c r="I115" s="3">
        <f t="shared" si="16"/>
        <v>0</v>
      </c>
      <c r="J115" s="3">
        <f t="shared" si="17"/>
        <v>0</v>
      </c>
      <c r="K115" s="3">
        <f t="shared" si="18"/>
        <v>0</v>
      </c>
      <c r="L115">
        <f t="shared" si="19"/>
        <v>-0.41808221961999814</v>
      </c>
      <c r="M115">
        <f t="shared" si="20"/>
        <v>0.41808221961999814</v>
      </c>
      <c r="N115" s="3">
        <f t="shared" si="21"/>
        <v>0.41808221961999814</v>
      </c>
    </row>
    <row r="116" spans="1:14" ht="12.75">
      <c r="A116" s="3">
        <f t="shared" si="11"/>
        <v>-0.4956259444017866</v>
      </c>
      <c r="C116" s="10">
        <v>570</v>
      </c>
      <c r="D116" s="10">
        <f t="shared" si="12"/>
        <v>9.943333333333335</v>
      </c>
      <c r="F116" s="3">
        <f t="shared" si="13"/>
        <v>0.4956259444017866</v>
      </c>
      <c r="G116" s="3">
        <f t="shared" si="14"/>
        <v>0</v>
      </c>
      <c r="H116" s="3">
        <f t="shared" si="15"/>
        <v>0</v>
      </c>
      <c r="I116" s="3">
        <f t="shared" si="16"/>
        <v>0</v>
      </c>
      <c r="J116" s="3">
        <f t="shared" si="17"/>
        <v>0</v>
      </c>
      <c r="K116" s="3">
        <f t="shared" si="18"/>
        <v>0</v>
      </c>
      <c r="L116">
        <f t="shared" si="19"/>
        <v>-0.4956259444017866</v>
      </c>
      <c r="M116">
        <f t="shared" si="20"/>
        <v>0.4956259444017866</v>
      </c>
      <c r="N116" s="3">
        <f t="shared" si="21"/>
        <v>0.4956259444017866</v>
      </c>
    </row>
    <row r="117" spans="1:14" ht="12.75">
      <c r="A117" s="3">
        <f t="shared" si="11"/>
        <v>-0.5694014775851594</v>
      </c>
      <c r="C117" s="10">
        <v>575</v>
      </c>
      <c r="D117" s="10">
        <f t="shared" si="12"/>
        <v>10.030555555555555</v>
      </c>
      <c r="F117" s="3">
        <f t="shared" si="13"/>
        <v>0.5694014775851594</v>
      </c>
      <c r="G117" s="3">
        <f t="shared" si="14"/>
        <v>0</v>
      </c>
      <c r="H117" s="3">
        <f t="shared" si="15"/>
        <v>0</v>
      </c>
      <c r="I117" s="3">
        <f t="shared" si="16"/>
        <v>0</v>
      </c>
      <c r="J117" s="3">
        <f t="shared" si="17"/>
        <v>0</v>
      </c>
      <c r="K117" s="3">
        <f t="shared" si="18"/>
        <v>0</v>
      </c>
      <c r="L117">
        <f t="shared" si="19"/>
        <v>-0.5694014775851594</v>
      </c>
      <c r="M117">
        <f t="shared" si="20"/>
        <v>0.5694014775851594</v>
      </c>
      <c r="N117" s="3">
        <f t="shared" si="21"/>
        <v>0.5694014775851594</v>
      </c>
    </row>
    <row r="118" spans="1:14" ht="12.75">
      <c r="A118" s="3">
        <f t="shared" si="11"/>
        <v>-0.6388479115997056</v>
      </c>
      <c r="C118" s="10">
        <v>580</v>
      </c>
      <c r="D118" s="10">
        <f t="shared" si="12"/>
        <v>10.117777777777778</v>
      </c>
      <c r="F118" s="3">
        <f t="shared" si="13"/>
        <v>0.6388479115997056</v>
      </c>
      <c r="G118" s="3">
        <f t="shared" si="14"/>
        <v>0</v>
      </c>
      <c r="H118" s="3">
        <f t="shared" si="15"/>
        <v>0</v>
      </c>
      <c r="I118" s="3">
        <f t="shared" si="16"/>
        <v>0</v>
      </c>
      <c r="J118" s="3">
        <f t="shared" si="17"/>
        <v>0</v>
      </c>
      <c r="K118" s="3">
        <f t="shared" si="18"/>
        <v>0</v>
      </c>
      <c r="L118">
        <f t="shared" si="19"/>
        <v>-0.6388479115997056</v>
      </c>
      <c r="M118">
        <f t="shared" si="20"/>
        <v>0.6388479115997056</v>
      </c>
      <c r="N118" s="3">
        <f t="shared" si="21"/>
        <v>0.6388479115997056</v>
      </c>
    </row>
    <row r="119" spans="1:14" ht="12.75">
      <c r="A119" s="3">
        <f t="shared" si="11"/>
        <v>-0.7034372525577941</v>
      </c>
      <c r="C119" s="10">
        <v>585</v>
      </c>
      <c r="D119" s="10">
        <f t="shared" si="12"/>
        <v>10.205</v>
      </c>
      <c r="F119" s="3">
        <f t="shared" si="13"/>
        <v>0.7034372525577941</v>
      </c>
      <c r="G119" s="3">
        <f t="shared" si="14"/>
        <v>0</v>
      </c>
      <c r="H119" s="3">
        <f t="shared" si="15"/>
        <v>0</v>
      </c>
      <c r="I119" s="3">
        <f t="shared" si="16"/>
        <v>0</v>
      </c>
      <c r="J119" s="3">
        <f t="shared" si="17"/>
        <v>0</v>
      </c>
      <c r="K119" s="3">
        <f t="shared" si="18"/>
        <v>0</v>
      </c>
      <c r="L119">
        <f t="shared" si="19"/>
        <v>-0.7034372525577941</v>
      </c>
      <c r="M119">
        <f t="shared" si="20"/>
        <v>0.7034372525577941</v>
      </c>
      <c r="N119" s="3">
        <f t="shared" si="21"/>
        <v>0.7034372525577941</v>
      </c>
    </row>
    <row r="120" spans="1:14" ht="12.75">
      <c r="A120" s="3">
        <f t="shared" si="11"/>
        <v>-0.7626784345362362</v>
      </c>
      <c r="C120" s="10">
        <v>590</v>
      </c>
      <c r="D120" s="10">
        <f t="shared" si="12"/>
        <v>10.292222222222223</v>
      </c>
      <c r="F120" s="3">
        <f t="shared" si="13"/>
        <v>0.7626784345362362</v>
      </c>
      <c r="G120" s="3">
        <f t="shared" si="14"/>
        <v>0</v>
      </c>
      <c r="H120" s="3">
        <f t="shared" si="15"/>
        <v>0</v>
      </c>
      <c r="I120" s="3">
        <f t="shared" si="16"/>
        <v>0</v>
      </c>
      <c r="J120" s="3">
        <f t="shared" si="17"/>
        <v>0</v>
      </c>
      <c r="K120" s="3">
        <f t="shared" si="18"/>
        <v>0</v>
      </c>
      <c r="L120">
        <f t="shared" si="19"/>
        <v>-0.7626784345362362</v>
      </c>
      <c r="M120">
        <f t="shared" si="20"/>
        <v>0.7626784345362362</v>
      </c>
      <c r="N120" s="3">
        <f t="shared" si="21"/>
        <v>0.7626784345362362</v>
      </c>
    </row>
    <row r="121" spans="1:14" ht="12.75">
      <c r="A121" s="3">
        <f t="shared" si="11"/>
        <v>-0.816121053098513</v>
      </c>
      <c r="C121" s="10">
        <v>595</v>
      </c>
      <c r="D121" s="10">
        <f t="shared" si="12"/>
        <v>10.379444444444445</v>
      </c>
      <c r="F121" s="3">
        <f t="shared" si="13"/>
        <v>0.816121053098513</v>
      </c>
      <c r="G121" s="3">
        <f t="shared" si="14"/>
        <v>0</v>
      </c>
      <c r="H121" s="3">
        <f t="shared" si="15"/>
        <v>0</v>
      </c>
      <c r="I121" s="3">
        <f t="shared" si="16"/>
        <v>0</v>
      </c>
      <c r="J121" s="3">
        <f t="shared" si="17"/>
        <v>0</v>
      </c>
      <c r="K121" s="3">
        <f t="shared" si="18"/>
        <v>0</v>
      </c>
      <c r="L121">
        <f t="shared" si="19"/>
        <v>-0.816121053098513</v>
      </c>
      <c r="M121">
        <f t="shared" si="20"/>
        <v>0.816121053098513</v>
      </c>
      <c r="N121" s="3">
        <f t="shared" si="21"/>
        <v>0.816121053098513</v>
      </c>
    </row>
    <row r="122" spans="1:14" ht="12.75">
      <c r="A122" s="3">
        <f t="shared" si="11"/>
        <v>-0.8633587896720446</v>
      </c>
      <c r="C122" s="10">
        <v>600</v>
      </c>
      <c r="D122" s="10">
        <f t="shared" si="12"/>
        <v>10.466666666666667</v>
      </c>
      <c r="F122" s="3">
        <f t="shared" si="13"/>
        <v>0.8633587896720446</v>
      </c>
      <c r="G122" s="3">
        <f t="shared" si="14"/>
        <v>0</v>
      </c>
      <c r="H122" s="3">
        <f t="shared" si="15"/>
        <v>0</v>
      </c>
      <c r="I122" s="3">
        <f t="shared" si="16"/>
        <v>0</v>
      </c>
      <c r="J122" s="3">
        <f t="shared" si="17"/>
        <v>0</v>
      </c>
      <c r="K122" s="3">
        <f t="shared" si="18"/>
        <v>0</v>
      </c>
      <c r="L122">
        <f t="shared" si="19"/>
        <v>-0.8633587896720446</v>
      </c>
      <c r="M122">
        <f t="shared" si="20"/>
        <v>0.8633587896720446</v>
      </c>
      <c r="N122" s="3">
        <f t="shared" si="21"/>
        <v>0.8633587896720446</v>
      </c>
    </row>
    <row r="123" spans="1:14" ht="12.75">
      <c r="A123" s="3">
        <f t="shared" si="11"/>
        <v>-0.9040325007452877</v>
      </c>
      <c r="C123" s="10">
        <v>605</v>
      </c>
      <c r="D123" s="10">
        <f t="shared" si="12"/>
        <v>10.553888888888888</v>
      </c>
      <c r="F123" s="3">
        <f t="shared" si="13"/>
        <v>0.9040325007452877</v>
      </c>
      <c r="G123" s="3">
        <f t="shared" si="14"/>
        <v>0</v>
      </c>
      <c r="H123" s="3">
        <f t="shared" si="15"/>
        <v>0</v>
      </c>
      <c r="I123" s="3">
        <f t="shared" si="16"/>
        <v>0</v>
      </c>
      <c r="J123" s="3">
        <f t="shared" si="17"/>
        <v>0</v>
      </c>
      <c r="K123" s="3">
        <f t="shared" si="18"/>
        <v>0</v>
      </c>
      <c r="L123">
        <f t="shared" si="19"/>
        <v>-0.9040325007452877</v>
      </c>
      <c r="M123">
        <f t="shared" si="20"/>
        <v>0.9040325007452877</v>
      </c>
      <c r="N123" s="3">
        <f t="shared" si="21"/>
        <v>0.9040325007452877</v>
      </c>
    </row>
    <row r="124" spans="1:14" ht="12.75">
      <c r="A124" s="3">
        <f t="shared" si="11"/>
        <v>-0.9378329483978444</v>
      </c>
      <c r="C124" s="10">
        <v>610</v>
      </c>
      <c r="D124" s="10">
        <f t="shared" si="12"/>
        <v>10.641111111111112</v>
      </c>
      <c r="F124" s="3">
        <f t="shared" si="13"/>
        <v>0.9378329483978444</v>
      </c>
      <c r="G124" s="3">
        <f t="shared" si="14"/>
        <v>0</v>
      </c>
      <c r="H124" s="3">
        <f t="shared" si="15"/>
        <v>0</v>
      </c>
      <c r="I124" s="3">
        <f t="shared" si="16"/>
        <v>0</v>
      </c>
      <c r="J124" s="3">
        <f t="shared" si="17"/>
        <v>0</v>
      </c>
      <c r="K124" s="3">
        <f t="shared" si="18"/>
        <v>0</v>
      </c>
      <c r="L124">
        <f t="shared" si="19"/>
        <v>-0.9378329483978444</v>
      </c>
      <c r="M124">
        <f t="shared" si="20"/>
        <v>0.9378329483978444</v>
      </c>
      <c r="N124" s="3">
        <f t="shared" si="21"/>
        <v>0.9378329483978444</v>
      </c>
    </row>
    <row r="125" spans="1:14" ht="12.75">
      <c r="A125" s="3">
        <f t="shared" si="11"/>
        <v>-0.9645031514036381</v>
      </c>
      <c r="C125" s="10">
        <v>615</v>
      </c>
      <c r="D125" s="10">
        <f t="shared" si="12"/>
        <v>10.728333333333333</v>
      </c>
      <c r="F125" s="3">
        <f t="shared" si="13"/>
        <v>0.9645031514036381</v>
      </c>
      <c r="G125" s="3">
        <f t="shared" si="14"/>
        <v>0</v>
      </c>
      <c r="H125" s="3">
        <f t="shared" si="15"/>
        <v>0</v>
      </c>
      <c r="I125" s="3">
        <f t="shared" si="16"/>
        <v>0</v>
      </c>
      <c r="J125" s="3">
        <f t="shared" si="17"/>
        <v>0</v>
      </c>
      <c r="K125" s="3">
        <f t="shared" si="18"/>
        <v>0</v>
      </c>
      <c r="L125">
        <f t="shared" si="19"/>
        <v>-0.9645031514036381</v>
      </c>
      <c r="M125">
        <f t="shared" si="20"/>
        <v>0.9645031514036381</v>
      </c>
      <c r="N125" s="3">
        <f t="shared" si="21"/>
        <v>0.9645031514036381</v>
      </c>
    </row>
    <row r="126" spans="1:14" ht="12.75">
      <c r="A126" s="3">
        <f t="shared" si="11"/>
        <v>-0.9838403390319816</v>
      </c>
      <c r="C126" s="10">
        <v>620</v>
      </c>
      <c r="D126" s="10">
        <f t="shared" si="12"/>
        <v>10.815555555555557</v>
      </c>
      <c r="F126" s="3">
        <f t="shared" si="13"/>
        <v>0.9838403390319816</v>
      </c>
      <c r="G126" s="3">
        <f t="shared" si="14"/>
        <v>0</v>
      </c>
      <c r="H126" s="3">
        <f t="shared" si="15"/>
        <v>0</v>
      </c>
      <c r="I126" s="3">
        <f t="shared" si="16"/>
        <v>0</v>
      </c>
      <c r="J126" s="3">
        <f t="shared" si="17"/>
        <v>0</v>
      </c>
      <c r="K126" s="3">
        <f t="shared" si="18"/>
        <v>0</v>
      </c>
      <c r="L126">
        <f t="shared" si="19"/>
        <v>-0.9838403390319816</v>
      </c>
      <c r="M126">
        <f t="shared" si="20"/>
        <v>0.9838403390319816</v>
      </c>
      <c r="N126" s="3">
        <f t="shared" si="21"/>
        <v>0.9838403390319816</v>
      </c>
    </row>
    <row r="127" spans="1:14" ht="12.75">
      <c r="A127" s="3">
        <f t="shared" si="11"/>
        <v>-0.9956974926919772</v>
      </c>
      <c r="C127" s="10">
        <v>625</v>
      </c>
      <c r="D127" s="10">
        <f t="shared" si="12"/>
        <v>10.902777777777779</v>
      </c>
      <c r="F127" s="3">
        <f t="shared" si="13"/>
        <v>0.9956974926919772</v>
      </c>
      <c r="G127" s="3">
        <f t="shared" si="14"/>
        <v>0</v>
      </c>
      <c r="H127" s="3">
        <f t="shared" si="15"/>
        <v>0</v>
      </c>
      <c r="I127" s="3">
        <f t="shared" si="16"/>
        <v>0</v>
      </c>
      <c r="J127" s="3">
        <f t="shared" si="17"/>
        <v>0</v>
      </c>
      <c r="K127" s="3">
        <f t="shared" si="18"/>
        <v>0</v>
      </c>
      <c r="L127">
        <f t="shared" si="19"/>
        <v>-0.9956974926919772</v>
      </c>
      <c r="M127">
        <f t="shared" si="20"/>
        <v>0.9956974926919772</v>
      </c>
      <c r="N127" s="3">
        <f t="shared" si="21"/>
        <v>0.9956974926919772</v>
      </c>
    </row>
    <row r="128" spans="1:14" ht="12.75">
      <c r="A128" s="3">
        <f t="shared" si="11"/>
        <v>-0.9999844636993049</v>
      </c>
      <c r="C128" s="10">
        <v>630</v>
      </c>
      <c r="D128" s="10">
        <f t="shared" si="12"/>
        <v>10.99</v>
      </c>
      <c r="F128" s="3">
        <f t="shared" si="13"/>
        <v>0.9999844636993049</v>
      </c>
      <c r="G128" s="3">
        <f t="shared" si="14"/>
        <v>0</v>
      </c>
      <c r="H128" s="3">
        <f t="shared" si="15"/>
        <v>0</v>
      </c>
      <c r="I128" s="3">
        <f t="shared" si="16"/>
        <v>0</v>
      </c>
      <c r="J128" s="3">
        <f t="shared" si="17"/>
        <v>0</v>
      </c>
      <c r="K128" s="3">
        <f t="shared" si="18"/>
        <v>0</v>
      </c>
      <c r="L128">
        <f t="shared" si="19"/>
        <v>-0.9999844636993049</v>
      </c>
      <c r="M128">
        <f t="shared" si="20"/>
        <v>0.9999844636993049</v>
      </c>
      <c r="N128" s="3">
        <f t="shared" si="21"/>
        <v>0.9999844636993049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Cassioli</dc:creator>
  <cp:keywords/>
  <dc:description/>
  <cp:lastModifiedBy>Luca Cassioli</cp:lastModifiedBy>
  <dcterms:created xsi:type="dcterms:W3CDTF">2008-06-16T12:01:21Z</dcterms:created>
  <dcterms:modified xsi:type="dcterms:W3CDTF">2008-06-18T07:25:31Z</dcterms:modified>
  <cp:category/>
  <cp:version/>
  <cp:contentType/>
  <cp:contentStatus/>
</cp:coreProperties>
</file>